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dự thảo NQ kỳ họp thứ 6\"/>
    </mc:Choice>
  </mc:AlternateContent>
  <bookViews>
    <workbookView xWindow="0" yWindow="0" windowWidth="19200" windowHeight="8175" activeTab="2"/>
  </bookViews>
  <sheets>
    <sheet name="PL 01 DC SN GNBV" sheetId="11" r:id="rId1"/>
    <sheet name="Sheet1" sheetId="10" state="hidden" r:id="rId2"/>
    <sheet name="PL 02 BS NTM" sheetId="12" r:id="rId3"/>
  </sheets>
  <externalReferences>
    <externalReference r:id="rId4"/>
  </externalReferences>
  <calcPr calcId="162913"/>
  <extLst>
    <ext uri="GoogleSheetsCustomDataVersion1">
      <go:sheetsCustomData xmlns:go="http://customooxmlschemas.google.com/" r:id="" roundtripDataSignature="AMtx7mhW+wcQnQa43Ylia0okcS7TddcxBw=="/>
    </ext>
  </extLst>
</workbook>
</file>

<file path=xl/calcChain.xml><?xml version="1.0" encoding="utf-8"?>
<calcChain xmlns="http://schemas.openxmlformats.org/spreadsheetml/2006/main">
  <c r="A3" i="12" l="1"/>
  <c r="C9" i="12"/>
  <c r="C8" i="12"/>
  <c r="E7" i="12"/>
  <c r="D7" i="12"/>
  <c r="C7" i="12" l="1"/>
  <c r="E9" i="11" l="1"/>
  <c r="E10" i="11"/>
  <c r="E11" i="11"/>
  <c r="E12" i="11"/>
  <c r="E13" i="11"/>
  <c r="E14" i="11"/>
  <c r="E15" i="11"/>
  <c r="D8" i="11"/>
  <c r="D7" i="11" s="1"/>
  <c r="D6" i="11" s="1"/>
  <c r="C7" i="11"/>
  <c r="C6" i="11" s="1"/>
  <c r="E8" i="11" l="1"/>
  <c r="E7" i="11" s="1"/>
  <c r="E6" i="11" s="1"/>
  <c r="B15" i="11" l="1"/>
  <c r="B14" i="11"/>
  <c r="B13" i="11"/>
  <c r="B12" i="11"/>
  <c r="B11" i="11"/>
  <c r="B10" i="11"/>
  <c r="B9" i="11"/>
  <c r="D5" i="10" l="1"/>
  <c r="D6" i="10"/>
  <c r="D4" i="10"/>
  <c r="D9" i="10" s="1"/>
  <c r="C9" i="10"/>
  <c r="C10" i="10" s="1"/>
  <c r="D10" i="10" l="1"/>
  <c r="D11" i="10" s="1"/>
</calcChain>
</file>

<file path=xl/sharedStrings.xml><?xml version="1.0" encoding="utf-8"?>
<sst xmlns="http://schemas.openxmlformats.org/spreadsheetml/2006/main" count="40" uniqueCount="35">
  <si>
    <t>Ghi chú</t>
  </si>
  <si>
    <t>Phụ lục 02</t>
  </si>
  <si>
    <t>Phụ lục 01</t>
  </si>
  <si>
    <t>TỔNG SỐ</t>
  </si>
  <si>
    <t>ĐVT: Triệu đồng</t>
  </si>
  <si>
    <t>Tổng cộng</t>
  </si>
  <si>
    <t>Chi phí xây dựng</t>
  </si>
  <si>
    <t>Chi phí quản lý dự án</t>
  </si>
  <si>
    <t>Chi phí tư vấn đầu tư</t>
  </si>
  <si>
    <t>Chi phí khác</t>
  </si>
  <si>
    <t>Chi phí dự phòng</t>
  </si>
  <si>
    <t>TT</t>
  </si>
  <si>
    <t>Đơn vị, địa phương</t>
  </si>
  <si>
    <t>Phòng Nông nghiệp và Phát triển nông thôn</t>
  </si>
  <si>
    <t>Phòng Văn hóa - Thông tin</t>
  </si>
  <si>
    <t>Dự án 6: Truyền thông và giảm nghèo về thông tin</t>
  </si>
  <si>
    <t>Tiểu dự án 1: Giảm nghèo về thông tin</t>
  </si>
  <si>
    <t>Phân bổ tại Nghị quyết số 24/NQ-HĐND, ngày 16/12/2022 của HĐND huyện</t>
  </si>
  <si>
    <t>Tăng/giảm</t>
  </si>
  <si>
    <t>Lý do điều chỉnh</t>
  </si>
  <si>
    <t>Dự toán năm 2023 sau khi điều chỉnh</t>
  </si>
  <si>
    <t>Không có nội dung được triển khai thực hiện tại xã theo quy định</t>
  </si>
  <si>
    <t xml:space="preserve">Kinh phí còn thừa, hết nhiệm vụ chi </t>
  </si>
  <si>
    <t>Không có nội dung triển khai thực hiện, đề xuất điều chuyển kinh phí</t>
  </si>
  <si>
    <t>Không có nội dung được triển khai thực hiện tại thị trấn theo quy định</t>
  </si>
  <si>
    <t>ĐIỀU CHỈNH, BỔ SUNG VỐN SỰ NGHIỆP NGUỒN NGÂN SÁCH TRUNG ƯƠNG NĂM 2023 THỰC HIỆN CHƯƠNG TRÌNH MỤC TIÊU QUỐC GIA GIẢM NGHÈO BỀN VỮNG TRÊN ĐỊA BÀN HUYỆN ĐĂK TÔ</t>
  </si>
  <si>
    <t>Bổ sung để triển khai thực hiện Tiểu dự án 1: Giảm nghèo về thông tin</t>
  </si>
  <si>
    <t>Vốn đầu tư phát triển</t>
  </si>
  <si>
    <t>Vốn sự nghiệp</t>
  </si>
  <si>
    <t xml:space="preserve">TT </t>
  </si>
  <si>
    <t>Ban Quản lý dự án đầu tư xây dựng huyện</t>
  </si>
  <si>
    <t>BỔ SUNG DỰ TOÁN NGÂN SÁCH TRUNG ƯƠNG NĂM 2023 THỰC HIỆN CHƯƠNG TRÌNH MỤC TIÊU QUỐC GIA XÂY DỰNG NÔNG THÔN MỚI</t>
  </si>
  <si>
    <t xml:space="preserve">Dự toán ngân sách trung ương năm 2023 bổ sung </t>
  </si>
  <si>
    <t>(Kèm theo Nghị quyết số:           /NQ-HĐND, ngày      /       /2023 của Hội đồng nhân dân huyện Đăk Tô )</t>
  </si>
  <si>
    <t>Bổ sung cho các đơn vị để triển khai Chương trình mỗi xã một sản phẩm (OCOP)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</si>
</sst>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_(* #,##0_);_(* \(#,##0\);_(* &quot;-&quot;??_);_(@_)"/>
    <numFmt numFmtId="166" formatCode="_-* #,##0_-;\-* #,##0_-;_-* &quot;-&quot;??_-;_-@_-"/>
    <numFmt numFmtId="167" formatCode="_-* #,##0.000_-;\-* #,##0.000_-;_-* &quot;-&quot;??_-;_-@_-"/>
    <numFmt numFmtId="168" formatCode="_-* #,##0.00\ _₫_-;\-* #,##0.00\ _₫_-;_-* &quot;-&quot;??\ _₫_-;_-@_-"/>
  </numFmts>
  <fonts count="2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sz val="12"/>
      <name val="Times New Roman"/>
      <family val="1"/>
    </font>
    <font>
      <sz val="10"/>
      <name val="Arial"/>
      <family val="2"/>
    </font>
    <font>
      <sz val="10"/>
      <color theme="1"/>
      <name val="Arial Narrow"/>
      <family val="2"/>
    </font>
    <font>
      <sz val="11"/>
      <color theme="1"/>
      <name val="Calibri"/>
      <family val="2"/>
      <scheme val="minor"/>
    </font>
    <font>
      <sz val="11"/>
      <name val="Times New Roman"/>
      <family val="1"/>
    </font>
    <font>
      <b/>
      <sz val="11"/>
      <name val="Times New Roman"/>
      <family val="1"/>
    </font>
    <font>
      <sz val="10"/>
      <color rgb="FF000000"/>
      <name val="Arial"/>
      <family val="2"/>
      <charset val="163"/>
    </font>
    <font>
      <b/>
      <i/>
      <sz val="11"/>
      <name val="Times New Roman"/>
      <family val="1"/>
    </font>
    <font>
      <sz val="14"/>
      <color rgb="FF000000"/>
      <name val="Times New Roman"/>
      <family val="1"/>
    </font>
    <font>
      <i/>
      <sz val="11"/>
      <name val="Times New Roman"/>
      <family val="1"/>
    </font>
    <font>
      <sz val="10"/>
      <color rgb="FF000000"/>
      <name val="Arial"/>
      <family val="2"/>
    </font>
    <font>
      <sz val="12"/>
      <color indexed="8"/>
      <name val="Times New Roman"/>
      <family val="1"/>
    </font>
    <font>
      <sz val="11"/>
      <color indexed="8"/>
      <name val="Times New Roman"/>
      <family val="1"/>
    </font>
    <font>
      <b/>
      <sz val="11"/>
      <color indexed="8"/>
      <name val="Times New Roman"/>
      <family val="1"/>
    </font>
    <font>
      <i/>
      <sz val="11"/>
      <color indexed="8"/>
      <name val="Times New Roman"/>
      <family val="1"/>
    </font>
    <font>
      <b/>
      <i/>
      <sz val="11"/>
      <color indexed="8"/>
      <name val="Times New Roman"/>
      <family val="1"/>
    </font>
    <font>
      <sz val="11"/>
      <color rgb="FFFF0000"/>
      <name val="Times New Roman"/>
      <family val="1"/>
    </font>
    <font>
      <b/>
      <sz val="12"/>
      <color indexed="8"/>
      <name val="Times New Roman"/>
      <family val="1"/>
    </font>
    <font>
      <i/>
      <sz val="12"/>
      <color indexed="8"/>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s>
  <cellStyleXfs count="15">
    <xf numFmtId="0" fontId="0" fillId="0" borderId="0"/>
    <xf numFmtId="43" fontId="5" fillId="0" borderId="0" applyFont="0" applyFill="0" applyBorder="0" applyAlignment="0" applyProtection="0"/>
    <xf numFmtId="0" fontId="10" fillId="0" borderId="0"/>
    <xf numFmtId="0" fontId="9" fillId="0" borderId="0"/>
    <xf numFmtId="43" fontId="10" fillId="0" borderId="0" applyFont="0" applyFill="0" applyBorder="0" applyAlignment="0" applyProtection="0"/>
    <xf numFmtId="0" fontId="4" fillId="0" borderId="0"/>
    <xf numFmtId="0" fontId="3" fillId="0" borderId="0"/>
    <xf numFmtId="0" fontId="11" fillId="0" borderId="0"/>
    <xf numFmtId="164" fontId="12" fillId="0" borderId="0" applyFont="0" applyFill="0" applyBorder="0" applyAlignment="0" applyProtection="0"/>
    <xf numFmtId="0" fontId="2" fillId="0" borderId="0"/>
    <xf numFmtId="0" fontId="15" fillId="0" borderId="0"/>
    <xf numFmtId="168" fontId="19" fillId="0" borderId="0" applyFont="0" applyFill="0" applyBorder="0" applyAlignment="0" applyProtection="0"/>
    <xf numFmtId="0" fontId="10" fillId="0" borderId="0"/>
    <xf numFmtId="164" fontId="1" fillId="0" borderId="0" applyFont="0" applyFill="0" applyBorder="0" applyAlignment="0" applyProtection="0"/>
    <xf numFmtId="0" fontId="11" fillId="0" borderId="0"/>
  </cellStyleXfs>
  <cellXfs count="63">
    <xf numFmtId="0" fontId="0" fillId="0" borderId="0" xfId="0" applyFont="1" applyAlignment="1"/>
    <xf numFmtId="0" fontId="17" fillId="0" borderId="7" xfId="0" applyFont="1" applyBorder="1" applyAlignment="1">
      <alignment vertical="center" wrapText="1"/>
    </xf>
    <xf numFmtId="3" fontId="0" fillId="0" borderId="0" xfId="0" applyNumberFormat="1" applyFont="1" applyAlignment="1"/>
    <xf numFmtId="3" fontId="17" fillId="0" borderId="7" xfId="0" applyNumberFormat="1" applyFont="1" applyBorder="1" applyAlignment="1">
      <alignment vertical="center" wrapText="1"/>
    </xf>
    <xf numFmtId="166" fontId="0" fillId="0" borderId="0" xfId="8" applyNumberFormat="1" applyFont="1" applyAlignment="1"/>
    <xf numFmtId="166" fontId="0" fillId="0" borderId="0" xfId="0" applyNumberFormat="1" applyFont="1" applyAlignment="1"/>
    <xf numFmtId="167" fontId="0" fillId="0" borderId="0" xfId="8" applyNumberFormat="1" applyFont="1" applyAlignment="1"/>
    <xf numFmtId="0" fontId="7" fillId="0" borderId="0" xfId="0" applyFont="1"/>
    <xf numFmtId="0" fontId="20" fillId="0" borderId="0" xfId="0" applyFont="1"/>
    <xf numFmtId="0" fontId="21" fillId="0" borderId="0" xfId="0" applyFont="1"/>
    <xf numFmtId="0" fontId="14" fillId="0" borderId="1" xfId="12" applyFont="1" applyBorder="1" applyAlignment="1">
      <alignment horizontal="center" vertical="center"/>
    </xf>
    <xf numFmtId="165" fontId="14" fillId="0" borderId="1" xfId="8" applyNumberFormat="1" applyFont="1" applyFill="1" applyBorder="1" applyAlignment="1">
      <alignment horizontal="right" vertical="center"/>
    </xf>
    <xf numFmtId="0" fontId="13" fillId="0" borderId="1" xfId="12" applyFont="1" applyBorder="1" applyAlignment="1">
      <alignment horizontal="center" vertical="center"/>
    </xf>
    <xf numFmtId="165" fontId="13" fillId="0" borderId="1" xfId="8" applyNumberFormat="1" applyFont="1" applyFill="1" applyBorder="1" applyAlignment="1">
      <alignment horizontal="right" vertical="center" wrapText="1"/>
    </xf>
    <xf numFmtId="3" fontId="21" fillId="0" borderId="0" xfId="0" applyNumberFormat="1" applyFont="1"/>
    <xf numFmtId="3" fontId="14" fillId="0" borderId="3" xfId="12" applyNumberFormat="1"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2" fillId="0" borderId="0" xfId="0" applyFont="1"/>
    <xf numFmtId="0" fontId="16" fillId="0" borderId="1" xfId="12" applyFont="1" applyBorder="1" applyAlignment="1">
      <alignment horizontal="center" vertical="center"/>
    </xf>
    <xf numFmtId="165" fontId="16" fillId="0" borderId="1" xfId="8" applyNumberFormat="1" applyFont="1" applyFill="1" applyBorder="1" applyAlignment="1">
      <alignment horizontal="right" vertical="center"/>
    </xf>
    <xf numFmtId="0" fontId="14" fillId="0" borderId="2" xfId="12" applyFont="1" applyBorder="1" applyAlignment="1">
      <alignment vertical="center"/>
    </xf>
    <xf numFmtId="0" fontId="14" fillId="0" borderId="2" xfId="12" applyFont="1" applyBorder="1" applyAlignment="1">
      <alignment horizontal="center" vertical="center"/>
    </xf>
    <xf numFmtId="0" fontId="24" fillId="0" borderId="1" xfId="0" applyFont="1" applyFill="1" applyBorder="1" applyAlignment="1">
      <alignment horizontal="justify" vertical="center" wrapText="1"/>
    </xf>
    <xf numFmtId="0" fontId="24" fillId="0" borderId="0" xfId="0" applyFont="1"/>
    <xf numFmtId="0" fontId="13" fillId="0" borderId="1" xfId="0" applyFont="1" applyFill="1" applyBorder="1" applyAlignment="1">
      <alignment horizontal="justify" vertical="center" wrapText="1"/>
    </xf>
    <xf numFmtId="0" fontId="14" fillId="0" borderId="2" xfId="12" applyFont="1" applyBorder="1" applyAlignment="1">
      <alignment horizontal="center" vertical="center" wrapText="1"/>
    </xf>
    <xf numFmtId="165" fontId="13" fillId="0" borderId="1" xfId="8" quotePrefix="1" applyNumberFormat="1" applyFont="1" applyFill="1" applyBorder="1" applyAlignment="1">
      <alignment horizontal="right" vertical="center" wrapText="1"/>
    </xf>
    <xf numFmtId="3" fontId="13" fillId="0" borderId="1" xfId="8" applyNumberFormat="1" applyFont="1" applyFill="1" applyBorder="1" applyAlignment="1">
      <alignment horizontal="right" vertical="center" wrapText="1"/>
    </xf>
    <xf numFmtId="165" fontId="13" fillId="0" borderId="1" xfId="8" applyNumberFormat="1" applyFont="1" applyFill="1" applyBorder="1" applyAlignment="1">
      <alignment horizontal="center" vertical="center" wrapText="1"/>
    </xf>
    <xf numFmtId="165" fontId="25" fillId="0" borderId="1" xfId="8" applyNumberFormat="1" applyFont="1" applyFill="1" applyBorder="1" applyAlignment="1">
      <alignment horizontal="center" vertical="center" wrapText="1"/>
    </xf>
    <xf numFmtId="0" fontId="22" fillId="0" borderId="3" xfId="0" applyFont="1" applyBorder="1" applyAlignment="1">
      <alignment vertical="center" wrapText="1"/>
    </xf>
    <xf numFmtId="0" fontId="22" fillId="0" borderId="3" xfId="0" applyFont="1" applyBorder="1" applyAlignment="1">
      <alignment horizontal="center" vertical="center" wrapText="1"/>
    </xf>
    <xf numFmtId="165" fontId="22" fillId="0" borderId="1" xfId="8" applyNumberFormat="1" applyFont="1" applyBorder="1" applyAlignment="1">
      <alignment horizontal="right" vertical="center" wrapText="1" indent="1"/>
    </xf>
    <xf numFmtId="3" fontId="22" fillId="0" borderId="1" xfId="0" applyNumberFormat="1" applyFont="1" applyBorder="1" applyAlignment="1">
      <alignment horizontal="center" vertical="center" wrapText="1"/>
    </xf>
    <xf numFmtId="3" fontId="22" fillId="0" borderId="0" xfId="0" applyNumberFormat="1" applyFont="1"/>
    <xf numFmtId="0" fontId="21" fillId="0" borderId="1" xfId="0" applyFont="1" applyBorder="1" applyAlignment="1">
      <alignment horizontal="center" vertical="center"/>
    </xf>
    <xf numFmtId="0" fontId="21" fillId="0" borderId="1" xfId="0" applyFont="1" applyBorder="1" applyAlignment="1">
      <alignment horizontal="left" vertical="center"/>
    </xf>
    <xf numFmtId="165" fontId="21" fillId="0" borderId="1" xfId="8" applyNumberFormat="1" applyFont="1" applyBorder="1" applyAlignment="1">
      <alignment horizontal="right" vertical="center" wrapText="1" indent="1"/>
    </xf>
    <xf numFmtId="0" fontId="21" fillId="0" borderId="0" xfId="0" applyFont="1" applyAlignment="1">
      <alignment vertical="center"/>
    </xf>
    <xf numFmtId="0" fontId="21" fillId="0" borderId="0" xfId="0" applyFont="1" applyAlignment="1">
      <alignment horizontal="center"/>
    </xf>
    <xf numFmtId="0" fontId="21" fillId="0" borderId="0" xfId="0" applyFont="1" applyAlignment="1">
      <alignment horizontal="left"/>
    </xf>
    <xf numFmtId="165" fontId="21" fillId="0" borderId="0" xfId="8" applyNumberFormat="1" applyFont="1" applyAlignment="1">
      <alignment horizontal="center"/>
    </xf>
    <xf numFmtId="0" fontId="14" fillId="0" borderId="1" xfId="14" applyFont="1" applyBorder="1" applyAlignment="1">
      <alignment horizontal="center" vertical="center" wrapText="1"/>
    </xf>
    <xf numFmtId="3" fontId="14" fillId="2" borderId="5" xfId="12"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165" fontId="13" fillId="0" borderId="1" xfId="8" applyNumberFormat="1" applyFont="1" applyBorder="1" applyAlignment="1">
      <alignment horizontal="right" vertical="center" wrapText="1" indent="1"/>
    </xf>
    <xf numFmtId="0" fontId="13"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18" fillId="0" borderId="4" xfId="12" applyFont="1" applyBorder="1" applyAlignment="1">
      <alignment horizontal="right" vertical="center"/>
    </xf>
    <xf numFmtId="49" fontId="13" fillId="0" borderId="2" xfId="8" applyNumberFormat="1" applyFont="1" applyFill="1" applyBorder="1" applyAlignment="1">
      <alignment horizontal="center" vertical="center" wrapText="1"/>
    </xf>
    <xf numFmtId="49" fontId="13" fillId="0" borderId="5" xfId="8" applyNumberFormat="1" applyFont="1" applyFill="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3" fillId="0" borderId="4" xfId="0" applyFont="1" applyBorder="1" applyAlignment="1">
      <alignment horizontal="right"/>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cellXfs>
  <cellStyles count="15">
    <cellStyle name="AutoFormat-Optionen 2" xfId="2"/>
    <cellStyle name="Comma" xfId="8" builtinId="3"/>
    <cellStyle name="Comma 10 2" xfId="4"/>
    <cellStyle name="Comma 2" xfId="13"/>
    <cellStyle name="Comma 2 3" xfId="1"/>
    <cellStyle name="Comma 60" xfId="11"/>
    <cellStyle name="Normal" xfId="0" builtinId="0"/>
    <cellStyle name="Normal 11 2" xfId="3"/>
    <cellStyle name="Normal 2" xfId="6"/>
    <cellStyle name="Normal 2 2" xfId="12"/>
    <cellStyle name="Normal 3" xfId="14"/>
    <cellStyle name="Normal 3 2" xfId="10"/>
    <cellStyle name="Normal 4 18" xfId="7"/>
    <cellStyle name="Normal 65" xfId="9"/>
    <cellStyle name="Normal 6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ropbox/CTMTQG%202021%20-%202025/Nam%202023/2.%20Ke%20hoach%20von/Von%20dau%20tu/NQH&#272;_%20Giao%20ke%20hoach%20thuc%20hien%20CTMTQG%20nam%202023%20Phu%20luc%20kem%20th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03B"/>
      <sheetName val="PL 03A"/>
      <sheetName val="PL 03"/>
      <sheetName val="B02-DTPT NSTW"/>
      <sheetName val="PL 01_MT"/>
      <sheetName val="PL 02"/>
      <sheetName val="PL 03_Tong"/>
      <sheetName val="ĐT DTMN"/>
      <sheetName val="PL SN DTMN"/>
      <sheetName val="PL SN NTM"/>
      <sheetName val="PL 7 SN GN"/>
      <sheetName val="CT DTMN"/>
      <sheetName val="CT NTM"/>
      <sheetName val="PL 05"/>
      <sheetName val="PL 04B"/>
      <sheetName val="PL 04A"/>
      <sheetName val="PL 04"/>
    </sheetNames>
    <sheetDataSet>
      <sheetData sheetId="0"/>
      <sheetData sheetId="1"/>
      <sheetData sheetId="2"/>
      <sheetData sheetId="3"/>
      <sheetData sheetId="4"/>
      <sheetData sheetId="5"/>
      <sheetData sheetId="6">
        <row r="19">
          <cell r="B19" t="str">
            <v>Xã Diên Bình</v>
          </cell>
        </row>
        <row r="21">
          <cell r="B21" t="str">
            <v>Xã Tân Cảnh</v>
          </cell>
        </row>
        <row r="22">
          <cell r="B22" t="str">
            <v>Xã Kon Đào</v>
          </cell>
        </row>
        <row r="23">
          <cell r="B23" t="str">
            <v>Xã Ngọc Tụ</v>
          </cell>
        </row>
        <row r="24">
          <cell r="B24" t="str">
            <v>Xã Đăk Rơ Nga</v>
          </cell>
        </row>
        <row r="26">
          <cell r="B26" t="str">
            <v>Xã Văn Lem</v>
          </cell>
        </row>
        <row r="27">
          <cell r="B27" t="str">
            <v>Thị trấn Đăk Tô</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F8" sqref="F8"/>
    </sheetView>
  </sheetViews>
  <sheetFormatPr defaultColWidth="7.42578125" defaultRowHeight="15" x14ac:dyDescent="0.25"/>
  <cols>
    <col min="1" max="1" width="5.7109375" style="9" customWidth="1"/>
    <col min="2" max="2" width="31.140625" style="9" customWidth="1"/>
    <col min="3" max="3" width="27.28515625" style="14" customWidth="1"/>
    <col min="4" max="4" width="18.7109375" style="14" customWidth="1"/>
    <col min="5" max="5" width="14.7109375" style="14" customWidth="1"/>
    <col min="6" max="6" width="34.28515625" style="9" customWidth="1"/>
    <col min="7" max="16384" width="7.42578125" style="9"/>
  </cols>
  <sheetData>
    <row r="1" spans="1:6" s="7" customFormat="1" ht="15.6" customHeight="1" x14ac:dyDescent="0.25">
      <c r="A1" s="48" t="s">
        <v>2</v>
      </c>
      <c r="B1" s="48"/>
      <c r="C1" s="48"/>
      <c r="D1" s="48"/>
      <c r="E1" s="48"/>
      <c r="F1" s="48"/>
    </row>
    <row r="2" spans="1:6" s="7" customFormat="1" ht="42" customHeight="1" x14ac:dyDescent="0.25">
      <c r="A2" s="49" t="s">
        <v>25</v>
      </c>
      <c r="B2" s="49"/>
      <c r="C2" s="49"/>
      <c r="D2" s="49"/>
      <c r="E2" s="49"/>
      <c r="F2" s="49"/>
    </row>
    <row r="3" spans="1:6" s="8" customFormat="1" ht="15.75" x14ac:dyDescent="0.25">
      <c r="A3" s="50" t="s">
        <v>33</v>
      </c>
      <c r="B3" s="50"/>
      <c r="C3" s="50"/>
      <c r="D3" s="50"/>
      <c r="E3" s="50"/>
      <c r="F3" s="50"/>
    </row>
    <row r="4" spans="1:6" ht="19.5" customHeight="1" x14ac:dyDescent="0.25">
      <c r="A4" s="51" t="s">
        <v>4</v>
      </c>
      <c r="B4" s="51"/>
      <c r="C4" s="51"/>
      <c r="D4" s="51"/>
      <c r="E4" s="51"/>
      <c r="F4" s="51"/>
    </row>
    <row r="5" spans="1:6" ht="56.45" customHeight="1" x14ac:dyDescent="0.25">
      <c r="A5" s="20" t="s">
        <v>11</v>
      </c>
      <c r="B5" s="21" t="s">
        <v>12</v>
      </c>
      <c r="C5" s="15" t="s">
        <v>17</v>
      </c>
      <c r="D5" s="15" t="s">
        <v>20</v>
      </c>
      <c r="E5" s="15" t="s">
        <v>18</v>
      </c>
      <c r="F5" s="25" t="s">
        <v>19</v>
      </c>
    </row>
    <row r="6" spans="1:6" s="17" customFormat="1" ht="37.5" customHeight="1" x14ac:dyDescent="0.2">
      <c r="A6" s="10"/>
      <c r="B6" s="16" t="s">
        <v>15</v>
      </c>
      <c r="C6" s="11">
        <f>C7</f>
        <v>194</v>
      </c>
      <c r="D6" s="11">
        <f t="shared" ref="D6:E6" si="0">D7</f>
        <v>194</v>
      </c>
      <c r="E6" s="11">
        <f t="shared" si="0"/>
        <v>0</v>
      </c>
      <c r="F6" s="11"/>
    </row>
    <row r="7" spans="1:6" s="23" customFormat="1" ht="35.1" customHeight="1" x14ac:dyDescent="0.25">
      <c r="A7" s="18"/>
      <c r="B7" s="22" t="s">
        <v>16</v>
      </c>
      <c r="C7" s="19">
        <f>SUM(C8:C15)</f>
        <v>194</v>
      </c>
      <c r="D7" s="19">
        <f t="shared" ref="D7:E7" si="1">SUM(D8:D15)</f>
        <v>194</v>
      </c>
      <c r="E7" s="19">
        <f t="shared" si="1"/>
        <v>0</v>
      </c>
      <c r="F7" s="19"/>
    </row>
    <row r="8" spans="1:6" ht="30" customHeight="1" x14ac:dyDescent="0.25">
      <c r="A8" s="12">
        <v>1</v>
      </c>
      <c r="B8" s="24" t="s">
        <v>14</v>
      </c>
      <c r="C8" s="13">
        <v>71</v>
      </c>
      <c r="D8" s="26">
        <f>117+71</f>
        <v>188</v>
      </c>
      <c r="E8" s="27">
        <f>D8-C8</f>
        <v>117</v>
      </c>
      <c r="F8" s="29" t="s">
        <v>26</v>
      </c>
    </row>
    <row r="9" spans="1:6" ht="30" customHeight="1" x14ac:dyDescent="0.25">
      <c r="A9" s="12">
        <v>2</v>
      </c>
      <c r="B9" s="24" t="str">
        <f>'[1]PL 03_Tong'!B19</f>
        <v>Xã Diên Bình</v>
      </c>
      <c r="C9" s="13">
        <v>17</v>
      </c>
      <c r="D9" s="26"/>
      <c r="E9" s="27">
        <f t="shared" ref="E9:E15" si="2">D9-C9</f>
        <v>-17</v>
      </c>
      <c r="F9" s="28" t="s">
        <v>21</v>
      </c>
    </row>
    <row r="10" spans="1:6" ht="30" customHeight="1" x14ac:dyDescent="0.25">
      <c r="A10" s="12">
        <v>3</v>
      </c>
      <c r="B10" s="24" t="str">
        <f>'[1]PL 03_Tong'!B21</f>
        <v>Xã Tân Cảnh</v>
      </c>
      <c r="C10" s="13">
        <v>15</v>
      </c>
      <c r="D10" s="26"/>
      <c r="E10" s="27">
        <f t="shared" si="2"/>
        <v>-15</v>
      </c>
      <c r="F10" s="28" t="s">
        <v>21</v>
      </c>
    </row>
    <row r="11" spans="1:6" ht="30" customHeight="1" x14ac:dyDescent="0.25">
      <c r="A11" s="12">
        <v>4</v>
      </c>
      <c r="B11" s="24" t="str">
        <f>'[1]PL 03_Tong'!B22</f>
        <v>Xã Kon Đào</v>
      </c>
      <c r="C11" s="13">
        <v>19</v>
      </c>
      <c r="D11" s="26"/>
      <c r="E11" s="27">
        <f t="shared" si="2"/>
        <v>-19</v>
      </c>
      <c r="F11" s="28" t="s">
        <v>21</v>
      </c>
    </row>
    <row r="12" spans="1:6" ht="30" customHeight="1" x14ac:dyDescent="0.25">
      <c r="A12" s="12">
        <v>5</v>
      </c>
      <c r="B12" s="24" t="str">
        <f>'[1]PL 03_Tong'!B23</f>
        <v>Xã Ngọc Tụ</v>
      </c>
      <c r="C12" s="13">
        <v>17</v>
      </c>
      <c r="D12" s="26">
        <v>6</v>
      </c>
      <c r="E12" s="27">
        <f t="shared" si="2"/>
        <v>-11</v>
      </c>
      <c r="F12" s="28" t="s">
        <v>22</v>
      </c>
    </row>
    <row r="13" spans="1:6" ht="30" customHeight="1" x14ac:dyDescent="0.25">
      <c r="A13" s="12">
        <v>6</v>
      </c>
      <c r="B13" s="24" t="str">
        <f>'[1]PL 03_Tong'!B24</f>
        <v>Xã Đăk Rơ Nga</v>
      </c>
      <c r="C13" s="13">
        <v>20</v>
      </c>
      <c r="D13" s="26"/>
      <c r="E13" s="27">
        <f t="shared" si="2"/>
        <v>-20</v>
      </c>
      <c r="F13" s="28" t="s">
        <v>23</v>
      </c>
    </row>
    <row r="14" spans="1:6" ht="30" customHeight="1" x14ac:dyDescent="0.25">
      <c r="A14" s="12">
        <v>7</v>
      </c>
      <c r="B14" s="24" t="str">
        <f>'[1]PL 03_Tong'!B26</f>
        <v>Xã Văn Lem</v>
      </c>
      <c r="C14" s="13">
        <v>19</v>
      </c>
      <c r="D14" s="26"/>
      <c r="E14" s="27">
        <f t="shared" si="2"/>
        <v>-19</v>
      </c>
      <c r="F14" s="28" t="s">
        <v>23</v>
      </c>
    </row>
    <row r="15" spans="1:6" ht="30" customHeight="1" x14ac:dyDescent="0.25">
      <c r="A15" s="12">
        <v>8</v>
      </c>
      <c r="B15" s="24" t="str">
        <f>'[1]PL 03_Tong'!B27</f>
        <v>Thị trấn Đăk Tô</v>
      </c>
      <c r="C15" s="13">
        <v>16</v>
      </c>
      <c r="D15" s="26"/>
      <c r="E15" s="27">
        <f t="shared" si="2"/>
        <v>-16</v>
      </c>
      <c r="F15" s="28" t="s">
        <v>24</v>
      </c>
    </row>
  </sheetData>
  <mergeCells count="4">
    <mergeCell ref="A1:F1"/>
    <mergeCell ref="A2:F2"/>
    <mergeCell ref="A3:F3"/>
    <mergeCell ref="A4:F4"/>
  </mergeCells>
  <pageMargins left="0.9055118110236221" right="0.31496062992125984" top="0.74803149606299213" bottom="0.35433070866141736"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2"/>
  <sheetViews>
    <sheetView workbookViewId="0">
      <selection activeCell="D13" sqref="D13"/>
    </sheetView>
  </sheetViews>
  <sheetFormatPr defaultRowHeight="15" x14ac:dyDescent="0.25"/>
  <cols>
    <col min="2" max="2" width="42.28515625" customWidth="1"/>
    <col min="3" max="3" width="48.28515625" customWidth="1"/>
    <col min="4" max="4" width="16.85546875" customWidth="1"/>
  </cols>
  <sheetData>
    <row r="4" spans="2:4" ht="19.5" thickBot="1" x14ac:dyDescent="0.3">
      <c r="B4" s="1" t="s">
        <v>6</v>
      </c>
      <c r="C4" s="3">
        <v>259550000</v>
      </c>
      <c r="D4" s="4">
        <f>C4</f>
        <v>259550000</v>
      </c>
    </row>
    <row r="5" spans="2:4" ht="19.5" thickBot="1" x14ac:dyDescent="0.3">
      <c r="B5" s="1" t="s">
        <v>7</v>
      </c>
      <c r="C5" s="3">
        <v>8944000</v>
      </c>
      <c r="D5" s="4">
        <f t="shared" ref="D5:D6" si="0">C5</f>
        <v>8944000</v>
      </c>
    </row>
    <row r="6" spans="2:4" ht="19.5" thickBot="1" x14ac:dyDescent="0.3">
      <c r="B6" s="1" t="s">
        <v>8</v>
      </c>
      <c r="C6" s="3">
        <v>25397000</v>
      </c>
      <c r="D6" s="4">
        <f t="shared" si="0"/>
        <v>25397000</v>
      </c>
    </row>
    <row r="7" spans="2:4" ht="19.5" thickBot="1" x14ac:dyDescent="0.3">
      <c r="B7" s="1" t="s">
        <v>9</v>
      </c>
      <c r="C7" s="3"/>
      <c r="D7" s="4"/>
    </row>
    <row r="8" spans="2:4" ht="21" customHeight="1" thickBot="1" x14ac:dyDescent="0.3">
      <c r="B8" s="1" t="s">
        <v>10</v>
      </c>
      <c r="C8" s="3"/>
      <c r="D8" s="4"/>
    </row>
    <row r="9" spans="2:4" x14ac:dyDescent="0.25">
      <c r="C9" s="2">
        <f>SUM(C4:C8)</f>
        <v>293891000</v>
      </c>
      <c r="D9" s="2">
        <f>SUM(D4:D8)</f>
        <v>293891000</v>
      </c>
    </row>
    <row r="10" spans="2:4" x14ac:dyDescent="0.25">
      <c r="C10" s="2">
        <f>C9-C8</f>
        <v>293891000</v>
      </c>
      <c r="D10" s="4">
        <f>D9*0.57%</f>
        <v>1675178.6999999997</v>
      </c>
    </row>
    <row r="11" spans="2:4" x14ac:dyDescent="0.25">
      <c r="D11" s="5">
        <f>D9+D10</f>
        <v>295566178.69999999</v>
      </c>
    </row>
    <row r="12" spans="2:4" x14ac:dyDescent="0.25">
      <c r="D12" s="6">
        <v>295566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activeCell="E10" sqref="E10"/>
    </sheetView>
  </sheetViews>
  <sheetFormatPr defaultColWidth="9.5703125" defaultRowHeight="15" x14ac:dyDescent="0.25"/>
  <cols>
    <col min="1" max="1" width="4.42578125" style="39" customWidth="1"/>
    <col min="2" max="2" width="41.5703125" style="40" customWidth="1"/>
    <col min="3" max="3" width="15.28515625" style="39" customWidth="1"/>
    <col min="4" max="5" width="15" style="39" customWidth="1"/>
    <col min="6" max="6" width="31.5703125" style="9" customWidth="1"/>
    <col min="7" max="16384" width="9.5703125" style="9"/>
  </cols>
  <sheetData>
    <row r="1" spans="1:8" s="8" customFormat="1" ht="15.75" x14ac:dyDescent="0.25">
      <c r="A1" s="54" t="s">
        <v>1</v>
      </c>
      <c r="B1" s="54"/>
      <c r="C1" s="54"/>
      <c r="D1" s="54"/>
      <c r="E1" s="54"/>
      <c r="F1" s="54"/>
    </row>
    <row r="2" spans="1:8" s="8" customFormat="1" ht="50.45" customHeight="1" x14ac:dyDescent="0.25">
      <c r="A2" s="55" t="s">
        <v>31</v>
      </c>
      <c r="B2" s="55"/>
      <c r="C2" s="55"/>
      <c r="D2" s="55"/>
      <c r="E2" s="55"/>
      <c r="F2" s="55"/>
    </row>
    <row r="3" spans="1:8" s="8" customFormat="1" ht="21" customHeight="1" x14ac:dyDescent="0.25">
      <c r="A3" s="56" t="str">
        <f>'PL 01 DC SN GNBV'!A3:F3</f>
        <v>(Kèm theo Nghị quyết số:           /NQ-HĐND, ngày      /       /2023 của Hội đồng nhân dân huyện Đăk Tô )</v>
      </c>
      <c r="B3" s="56"/>
      <c r="C3" s="56"/>
      <c r="D3" s="56"/>
      <c r="E3" s="56"/>
      <c r="F3" s="56"/>
    </row>
    <row r="4" spans="1:8" ht="18.75" customHeight="1" x14ac:dyDescent="0.25">
      <c r="A4" s="57" t="s">
        <v>4</v>
      </c>
      <c r="B4" s="57"/>
      <c r="C4" s="57"/>
      <c r="D4" s="57"/>
      <c r="E4" s="57"/>
      <c r="F4" s="57"/>
    </row>
    <row r="5" spans="1:8" ht="34.15" customHeight="1" x14ac:dyDescent="0.25">
      <c r="A5" s="58" t="s">
        <v>29</v>
      </c>
      <c r="B5" s="58" t="s">
        <v>12</v>
      </c>
      <c r="C5" s="60" t="s">
        <v>32</v>
      </c>
      <c r="D5" s="61"/>
      <c r="E5" s="62"/>
      <c r="F5" s="58" t="s">
        <v>0</v>
      </c>
    </row>
    <row r="6" spans="1:8" ht="54.95" customHeight="1" x14ac:dyDescent="0.25">
      <c r="A6" s="59"/>
      <c r="B6" s="59"/>
      <c r="C6" s="43" t="s">
        <v>5</v>
      </c>
      <c r="D6" s="42" t="s">
        <v>27</v>
      </c>
      <c r="E6" s="42" t="s">
        <v>28</v>
      </c>
      <c r="F6" s="59"/>
    </row>
    <row r="7" spans="1:8" s="17" customFormat="1" ht="21.6" customHeight="1" x14ac:dyDescent="0.2">
      <c r="A7" s="30"/>
      <c r="B7" s="31" t="s">
        <v>3</v>
      </c>
      <c r="C7" s="32">
        <f>SUM(C8:C9)</f>
        <v>2036</v>
      </c>
      <c r="D7" s="32">
        <f>SUM(D8:D9)</f>
        <v>1940</v>
      </c>
      <c r="E7" s="32">
        <f>SUM(E8:E9)</f>
        <v>96</v>
      </c>
      <c r="F7" s="33"/>
      <c r="H7" s="34"/>
    </row>
    <row r="8" spans="1:8" s="47" customFormat="1" ht="25.5" customHeight="1" x14ac:dyDescent="0.25">
      <c r="A8" s="44">
        <v>1</v>
      </c>
      <c r="B8" s="45" t="s">
        <v>30</v>
      </c>
      <c r="C8" s="46">
        <f>SUM(D8:E8)</f>
        <v>1940</v>
      </c>
      <c r="D8" s="46">
        <v>1940</v>
      </c>
      <c r="E8" s="46"/>
      <c r="F8" s="52" t="s">
        <v>34</v>
      </c>
    </row>
    <row r="9" spans="1:8" s="38" customFormat="1" ht="27.6" customHeight="1" x14ac:dyDescent="0.25">
      <c r="A9" s="35">
        <v>2</v>
      </c>
      <c r="B9" s="36" t="s">
        <v>13</v>
      </c>
      <c r="C9" s="37">
        <f t="shared" ref="C9" si="0">SUM(D9:E9)</f>
        <v>96</v>
      </c>
      <c r="D9" s="37"/>
      <c r="E9" s="37">
        <v>96</v>
      </c>
      <c r="F9" s="53"/>
    </row>
    <row r="10" spans="1:8" x14ac:dyDescent="0.25">
      <c r="C10" s="41"/>
      <c r="D10" s="41"/>
      <c r="E10" s="41"/>
    </row>
    <row r="14" spans="1:8" x14ac:dyDescent="0.25">
      <c r="A14" s="9"/>
      <c r="B14" s="9"/>
      <c r="C14" s="9"/>
      <c r="D14" s="9"/>
      <c r="E14" s="9"/>
    </row>
    <row r="15" spans="1:8" x14ac:dyDescent="0.25">
      <c r="A15" s="9"/>
      <c r="B15" s="9"/>
      <c r="C15" s="9"/>
      <c r="D15" s="9"/>
      <c r="E15" s="9"/>
    </row>
    <row r="16" spans="1:8" x14ac:dyDescent="0.25">
      <c r="A16" s="9"/>
      <c r="B16" s="9"/>
      <c r="C16" s="9"/>
      <c r="D16" s="9"/>
      <c r="E16" s="9"/>
    </row>
    <row r="17" spans="1:5" x14ac:dyDescent="0.25">
      <c r="A17" s="9"/>
      <c r="B17" s="9"/>
      <c r="C17" s="9"/>
      <c r="D17" s="9"/>
      <c r="E17" s="9"/>
    </row>
    <row r="18" spans="1:5" x14ac:dyDescent="0.25">
      <c r="A18" s="9"/>
      <c r="B18" s="9"/>
      <c r="C18" s="9"/>
      <c r="D18" s="9"/>
      <c r="E18" s="9"/>
    </row>
    <row r="20" spans="1:5" x14ac:dyDescent="0.25">
      <c r="A20" s="9"/>
      <c r="B20" s="9"/>
      <c r="C20" s="9"/>
      <c r="D20" s="9"/>
      <c r="E20" s="9"/>
    </row>
    <row r="23" spans="1:5" x14ac:dyDescent="0.25">
      <c r="A23" s="9"/>
      <c r="B23" s="9"/>
      <c r="C23" s="9"/>
      <c r="D23" s="9"/>
      <c r="E23" s="9"/>
    </row>
  </sheetData>
  <mergeCells count="9">
    <mergeCell ref="F8:F9"/>
    <mergeCell ref="A1:F1"/>
    <mergeCell ref="A2:F2"/>
    <mergeCell ref="A3:F3"/>
    <mergeCell ref="A4:F4"/>
    <mergeCell ref="A5:A6"/>
    <mergeCell ref="B5:B6"/>
    <mergeCell ref="F5:F6"/>
    <mergeCell ref="C5:E5"/>
  </mergeCells>
  <pageMargins left="0.9055118110236221"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 01 DC SN GNBV</vt:lpstr>
      <vt:lpstr>Sheet1</vt:lpstr>
      <vt:lpstr>PL 02 BS NTM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Dung Nguyen</dc:creator>
  <cp:lastModifiedBy>Windows User</cp:lastModifiedBy>
  <cp:lastPrinted>2023-06-28T14:32:34Z</cp:lastPrinted>
  <dcterms:created xsi:type="dcterms:W3CDTF">2015-06-05T18:17:20Z</dcterms:created>
  <dcterms:modified xsi:type="dcterms:W3CDTF">2023-07-03T09:41:43Z</dcterms:modified>
</cp:coreProperties>
</file>