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Dropbox\CTMTQG 2021 - 2025\Ke hoach thuc hien giai doan 2021-2025\KH dau tu cong CTMTQG 2021 - 2025\"/>
    </mc:Choice>
  </mc:AlternateContent>
  <bookViews>
    <workbookView xWindow="-105" yWindow="-105" windowWidth="19425" windowHeight="10305"/>
  </bookViews>
  <sheets>
    <sheet name="DTNM 2021-2025" sheetId="1" r:id="rId1"/>
  </sheets>
  <definedNames>
    <definedName name="_xlnm.Print_Titles" localSheetId="0">'DTNM 2021-2025'!$5:$7</definedName>
  </definedNames>
  <calcPr calcId="162913"/>
</workbook>
</file>

<file path=xl/calcChain.xml><?xml version="1.0" encoding="utf-8"?>
<calcChain xmlns="http://schemas.openxmlformats.org/spreadsheetml/2006/main">
  <c r="A35" i="1" l="1"/>
  <c r="A36" i="1"/>
  <c r="A37" i="1" s="1"/>
  <c r="A34" i="1"/>
  <c r="G14" i="1"/>
  <c r="G13" i="1"/>
  <c r="G12" i="1"/>
  <c r="G11" i="1"/>
  <c r="G10" i="1"/>
  <c r="L13" i="1" l="1"/>
  <c r="L11" i="1"/>
  <c r="L12" i="1"/>
  <c r="L14" i="1"/>
  <c r="L10" i="1"/>
  <c r="E34" i="1" l="1"/>
  <c r="K11" i="1"/>
  <c r="J13" i="1" l="1"/>
  <c r="K13" i="1"/>
  <c r="J12" i="1"/>
  <c r="K12" i="1"/>
  <c r="J14" i="1"/>
  <c r="K14" i="1"/>
  <c r="J11" i="1"/>
  <c r="J10" i="1"/>
  <c r="K10" i="1"/>
  <c r="L31" i="1" l="1"/>
  <c r="K31" i="1"/>
  <c r="J31" i="1"/>
  <c r="L30" i="1"/>
  <c r="K30" i="1"/>
  <c r="J30" i="1"/>
</calcChain>
</file>

<file path=xl/sharedStrings.xml><?xml version="1.0" encoding="utf-8"?>
<sst xmlns="http://schemas.openxmlformats.org/spreadsheetml/2006/main" count="189" uniqueCount="95">
  <si>
    <t>TT</t>
  </si>
  <si>
    <t>Danh mục dự án/công trình</t>
  </si>
  <si>
    <t>Địa điểm xây dựng</t>
  </si>
  <si>
    <t>Chủ đầu tư</t>
  </si>
  <si>
    <t>Thời gian
KC-HT</t>
  </si>
  <si>
    <t>(*)</t>
  </si>
  <si>
    <t xml:space="preserve">Quy mô đầu tư
</t>
  </si>
  <si>
    <t>Tổng mức đầu tư</t>
  </si>
  <si>
    <t>Trong đó:</t>
  </si>
  <si>
    <t>Ngân sách Trung ương</t>
  </si>
  <si>
    <t xml:space="preserve">Ngân sách địa phương </t>
  </si>
  <si>
    <t>Dự án thực hiện theo cơ chế đặc thù (*)</t>
  </si>
  <si>
    <t>2025-2025</t>
  </si>
  <si>
    <r>
      <t>Tổng số</t>
    </r>
    <r>
      <rPr>
        <i/>
        <sz val="11"/>
        <rFont val="Times New Roman"/>
        <family val="1"/>
      </rPr>
      <t xml:space="preserve"> (tất cả các nguồn vốn)</t>
    </r>
  </si>
  <si>
    <t>Đơn vị tính: Triệu đồng</t>
  </si>
  <si>
    <t>Lý do điều chỉnh</t>
  </si>
  <si>
    <t>Điều chỉnh giảm</t>
  </si>
  <si>
    <t>Nội dung điều chỉnh</t>
  </si>
  <si>
    <t>Điều chỉnh tăng</t>
  </si>
  <si>
    <t>Kế hoạch vốn đầu tư giai đoạn 2021 - 2025 sau điều chỉnh</t>
  </si>
  <si>
    <t>ĐIỀU CHỈNH DANH MỤC DỰ ÁN ĐẦU TƯ CÔNG TRUNG HẠN THỰC HIỆN CÁC CHƯƠNG TRÌNH MỤC TIÊU QUỐC GIA GIAI ĐOẠN 2021 - 2025 TRÊN ĐỊA BÀN HUYỆN ĐĂK TÔ</t>
  </si>
  <si>
    <t xml:space="preserve">CHƯƠNG TRÌNH MỤC TIÊU QUỐC GIA PHÁT TRIỂN KINH TẾ - XÃ HỘI VÙNG ĐỒNG BÀO DÂN TỘC THIỂU SỐ VÀ MIỀN NÚI </t>
  </si>
  <si>
    <t>Dự án 4: Đầu tư cơ sở hạ tầng thiết yếu, phục vụ sản xuất, đời sống trong vùng đồng bào dân tộc thiểu số và miền núi và các đơn vị sự nghiệp công của lĩnh vực dân tộc</t>
  </si>
  <si>
    <t>I</t>
  </si>
  <si>
    <t>Xã Pô Kô</t>
  </si>
  <si>
    <t>Nhà văn hóa thôn các thôn Đăk Rao Nhỏ, Đăk Mơ Ham, Kon Tu Dốp 2 xã Pô Kô</t>
  </si>
  <si>
    <t xml:space="preserve">Đường BTXM và hệ thống thoát nước </t>
  </si>
  <si>
    <t>Nhà vệ sinh, sân bê tông</t>
  </si>
  <si>
    <t>UBND xã Pô Kô</t>
  </si>
  <si>
    <t xml:space="preserve">Xã Pô Kô </t>
  </si>
  <si>
    <t>Điều chỉnh giảm quy mô và tổng mức đầu tư</t>
  </si>
  <si>
    <t>Điều chỉnh tăng quy mô và tổng mức đầu tư</t>
  </si>
  <si>
    <t>Bổ sung xây dựng nhà vệ sinh tại Nhà văn hóa thôn Đăk Mơ Ham và thôn Kon Tu Dốp 2 để phục vụ nhu cầu của cộng đồng</t>
  </si>
  <si>
    <t xml:space="preserve">Giảm quy mô và tổng mức để sử dụng kinh phí xây dựng nhà vệ sinh tại Nhà văn hóa thôn Đăk Mơ Ham và thôn Kon Tu Dốp 2 </t>
  </si>
  <si>
    <t>Xã Đăk Trăm</t>
  </si>
  <si>
    <t>Kênh mương thủy lợi Tea On thôn Đăk Đring</t>
  </si>
  <si>
    <t xml:space="preserve">Đường đi khu sản xuất Đăk Rò ( Đoạn qua suối Đăk Xia) </t>
  </si>
  <si>
    <t>UBND xã Đăk Trăm</t>
  </si>
  <si>
    <t>Danh mục các dự án  không nằm trong diện ưu tiên cấp bách cần thực hiện trong năm 2025 nên xin chuyển qua giai đoạn sau thực hiện</t>
  </si>
  <si>
    <t>Hệ thống thoát nước các tuyến đường nội thôn Đăk Dring</t>
  </si>
  <si>
    <t>Đường nội thôn Đăk Rô Gia; Hạng mục: Nền, mặt đường và hệ thống thoát nước</t>
  </si>
  <si>
    <t>Đảm bảo tiêu chí giao thông trong bộ tiêu chí xây dựng thôn (làng) đạt chuẩn nông thôn mới vùng đồng bào dân tộc thiểu số</t>
  </si>
  <si>
    <t>Phục vụ nhu cầu đi lại của nhân dân trong khu vực</t>
  </si>
  <si>
    <t>Xã Đăk Rơ Nga</t>
  </si>
  <si>
    <t>Làm mới kênh mương nội đồng thôn Đăk Dé</t>
  </si>
  <si>
    <t>Đường đi khu sản xuất thôn Đăk Pung (Từ đất ông A Thưa đến đất nhà ông A Linh)</t>
  </si>
  <si>
    <t>UBND xã Đăk Rơ Nga</t>
  </si>
  <si>
    <t>Kiên cố kênh nội đồng</t>
  </si>
  <si>
    <t>Đường GTNT thôn Đăk Dé (từ đường ĐH53 đến đất ông A Xương)</t>
  </si>
  <si>
    <t>Đường BTXM</t>
  </si>
  <si>
    <t>Đường đi khu sản xuất thôn Đăk Pung (Từ đường ĐH 53 đến đất  ông A Gan)</t>
  </si>
  <si>
    <t>Hệ thống kênh thường xuyên được bà con nhân dân gia cố, sửa chữa; cơ bản vẫn hoạt động tốt chưa cấp thiết đầu tư</t>
  </si>
  <si>
    <t>Tuyến đường hư hỏng nhiều, đi lại hết sức khó khăn cần được đầu tư phục vụ đi lại, sản xuất, vận chuyển hàng hóa cho nhân dân được thuận lợi</t>
  </si>
  <si>
    <t>Dự án 1: Giải quyết tình trạng thiếu đất ở, nhà ở, đất sản xuất, nước sinh hoạt</t>
  </si>
  <si>
    <t>II</t>
  </si>
  <si>
    <t>2022-2025</t>
  </si>
  <si>
    <t xml:space="preserve">Hỗ trợ nhà ở, đất ở </t>
  </si>
  <si>
    <t>UBND xã Ngọc Tụ</t>
  </si>
  <si>
    <t xml:space="preserve"> xã Ngọk Tụ</t>
  </si>
  <si>
    <t>Xã Văn Lem</t>
  </si>
  <si>
    <t xml:space="preserve">Điều chỉnh tăng kế hoạch vốn </t>
  </si>
  <si>
    <t xml:space="preserve">Điều chỉnh giảm kế hoạch vốn </t>
  </si>
  <si>
    <t>Xã Kon Đào</t>
  </si>
  <si>
    <t>UBND xã Kon Đào</t>
  </si>
  <si>
    <t>Dự án 5: Phát triển giáo dục đào tạo nâng cao chất lượng nguồn nhân lực</t>
  </si>
  <si>
    <t>III</t>
  </si>
  <si>
    <t>Ban Quản lý dự án đầu tư xây dựng</t>
  </si>
  <si>
    <t>2024-2025</t>
  </si>
  <si>
    <t>Ban quản lý dự án đầu tư xây dựng</t>
  </si>
  <si>
    <t>Nhà học 02 phòng, bếp ăn và các hạng mục phụ trợ</t>
  </si>
  <si>
    <t>Nhà học 03 phòng, nhà chức năng 03 phòng và các hạng mục phụ trợ</t>
  </si>
  <si>
    <t>Điều chỉnh kế hoạch vốn</t>
  </si>
  <si>
    <t>Giảm ngân sách trung ương; tăng ngân sách địa phương đối ứng cho phù hợp với  đối tượng thực hiện tiểu dự án 1 - dự án 5</t>
  </si>
  <si>
    <t>Trường mầm non Ngọc Tụ</t>
  </si>
  <si>
    <t>Xã Ngọc Tụ</t>
  </si>
  <si>
    <t>Chưa phù phù hợp với  đối tượng thực hiện tiểu dự án 1 - dự án 5</t>
  </si>
  <si>
    <t>Nhà học và các hạng mục phụ trợ</t>
  </si>
  <si>
    <t>Trường Tiểu học xã Đăk Trăm</t>
  </si>
  <si>
    <t>Bổ sung dự án để thực hiện dự án 1 - dự án 5</t>
  </si>
  <si>
    <t>Trường Tiểu học - Trung học cơ sở xã Văn Lem</t>
  </si>
  <si>
    <t xml:space="preserve">Đảm bảo nguồn vốn hỗ trợ xóa nhà tạm, nhà dột nát cho các hộ theo quyết định phê duyệt </t>
  </si>
  <si>
    <t>Danh mục các dự án không nằm trong diện ưu tiên cấp bách cần thực hiện trong năm 2025 nên xin chuyển qua giai đoạn sau thực hiện</t>
  </si>
  <si>
    <t>Giảm ngân sách trung ương; tăng ngân sách địa phương đối ứng cho phù hợp với đối tượng thực hiện tiểu dự án 1 - dự án 5</t>
  </si>
  <si>
    <t>Hỗ trợ nhà ở, đất ở</t>
  </si>
  <si>
    <t>Đường đi khu sản xuất trại bò thôn Kon Tu Peng, xã Pô Kô (đoạn  từ rẫy nhà ông A Ten đến đoạn đường bị sạt lỡ)</t>
  </si>
  <si>
    <t>Đường đi khu sản suất thôn Đăk Rô Gia (đoạn từ bể nước tự chảy đến chốt BVR)</t>
  </si>
  <si>
    <t>Trường mầm non Đăk Trăm</t>
  </si>
  <si>
    <t>Trường mầm non Đăk Rơ Nga</t>
  </si>
  <si>
    <t xml:space="preserve">Mương thoát nước </t>
  </si>
  <si>
    <t>Đường đi khu sản xuất đến rẫy ông A Nôel</t>
  </si>
  <si>
    <t xml:space="preserve">Đường bằng BTXM và hệ thống thoát nước </t>
  </si>
  <si>
    <t xml:space="preserve">Kiên cố kênh nội đồng </t>
  </si>
  <si>
    <t xml:space="preserve">Đường bằng BTXM  và hệ thống thoát nước </t>
  </si>
  <si>
    <t xml:space="preserve">Đường nội thôn khu trung tâm thôn Đăk Trăm; Hạng mục: Nền mặt đường và hệ thống thoát nước </t>
  </si>
  <si>
    <t>(Kèm theo Nghị quyết số:       /NQ-HĐND, ngày       tháng  02  năm 2025 của Hội đồng nhân dân huyện Đăk Tô)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</si>
</sst>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 #,##0_-;\-* #,##0_-;_-* &quot;-&quot;??_-;_-@_-"/>
    <numFmt numFmtId="166" formatCode="#,##0_ ;\-#,##0\ "/>
    <numFmt numFmtId="167" formatCode="_-* #,##0.000_-;\-* #,##0.000_-;_-* &quot;-&quot;??_-;_-@_-"/>
  </numFmts>
  <fonts count="16">
    <font>
      <sz val="11"/>
      <color theme="1"/>
      <name val="Calibri"/>
      <family val="2"/>
      <scheme val="minor"/>
    </font>
    <font>
      <sz val="10"/>
      <name val="Arial"/>
      <family val="2"/>
    </font>
    <font>
      <sz val="12"/>
      <name val="Times New Roman"/>
      <family val="1"/>
    </font>
    <font>
      <sz val="10"/>
      <name val="Arial"/>
      <family val="2"/>
      <charset val="163"/>
    </font>
    <font>
      <b/>
      <sz val="11"/>
      <name val="Times New Roman"/>
      <family val="1"/>
    </font>
    <font>
      <sz val="11"/>
      <name val="Times New Roman"/>
      <family val="1"/>
    </font>
    <font>
      <i/>
      <sz val="11"/>
      <name val="Times New Roman"/>
      <family val="1"/>
    </font>
    <font>
      <sz val="12"/>
      <name val=".VnArial"/>
      <family val="2"/>
    </font>
    <font>
      <sz val="11"/>
      <color theme="1"/>
      <name val="Calibri"/>
      <family val="2"/>
      <scheme val="minor"/>
    </font>
    <font>
      <sz val="10"/>
      <color rgb="FF000000"/>
      <name val="Arial"/>
      <family val="2"/>
      <charset val="163"/>
    </font>
    <font>
      <i/>
      <sz val="12"/>
      <name val="Times New Roman"/>
      <family val="1"/>
    </font>
    <font>
      <sz val="14"/>
      <color theme="1"/>
      <name val="Times New Roman"/>
      <family val="1"/>
    </font>
    <font>
      <b/>
      <sz val="13"/>
      <name val="Times New Roman"/>
      <family val="1"/>
    </font>
    <font>
      <i/>
      <sz val="13"/>
      <name val="Times New Roman"/>
      <family val="1"/>
    </font>
    <font>
      <sz val="8"/>
      <name val="Calibri"/>
      <family val="2"/>
      <scheme val="minor"/>
    </font>
    <font>
      <sz val="11"/>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1" fillId="0" borderId="0"/>
    <xf numFmtId="43" fontId="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0" fontId="8" fillId="0" borderId="0"/>
    <xf numFmtId="0" fontId="7" fillId="0" borderId="0" applyNumberFormat="0"/>
    <xf numFmtId="0" fontId="9" fillId="0" borderId="0"/>
    <xf numFmtId="0" fontId="8" fillId="0" borderId="0"/>
    <xf numFmtId="0" fontId="8" fillId="0" borderId="0"/>
    <xf numFmtId="0" fontId="3" fillId="0" borderId="0"/>
    <xf numFmtId="0" fontId="8" fillId="0" borderId="0"/>
  </cellStyleXfs>
  <cellXfs count="53">
    <xf numFmtId="0" fontId="0" fillId="0" borderId="0" xfId="0"/>
    <xf numFmtId="165" fontId="5" fillId="0" borderId="1" xfId="2" applyNumberFormat="1" applyFont="1" applyFill="1" applyBorder="1" applyAlignment="1">
      <alignment horizontal="center" vertical="center" wrapText="1"/>
    </xf>
    <xf numFmtId="165" fontId="4" fillId="0" borderId="0" xfId="2" applyNumberFormat="1" applyFont="1" applyFill="1"/>
    <xf numFmtId="165" fontId="5" fillId="0" borderId="1" xfId="2" applyNumberFormat="1" applyFont="1" applyFill="1" applyBorder="1" applyAlignment="1">
      <alignment horizontal="center" vertical="center"/>
    </xf>
    <xf numFmtId="165" fontId="4" fillId="0" borderId="1" xfId="2" quotePrefix="1" applyNumberFormat="1" applyFont="1" applyFill="1" applyBorder="1" applyAlignment="1">
      <alignment horizontal="center" vertical="center" wrapText="1"/>
    </xf>
    <xf numFmtId="165" fontId="4" fillId="0" borderId="1" xfId="2" applyNumberFormat="1" applyFont="1" applyFill="1" applyBorder="1" applyAlignment="1">
      <alignment vertical="center" wrapText="1"/>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vertical="center"/>
    </xf>
    <xf numFmtId="165" fontId="4" fillId="0" borderId="0" xfId="2" applyNumberFormat="1" applyFont="1" applyFill="1" applyAlignment="1">
      <alignment vertical="center"/>
    </xf>
    <xf numFmtId="165" fontId="5" fillId="0" borderId="1" xfId="2" applyNumberFormat="1" applyFont="1" applyFill="1" applyBorder="1" applyAlignment="1">
      <alignment vertical="center" wrapText="1"/>
    </xf>
    <xf numFmtId="165" fontId="5" fillId="0" borderId="1" xfId="2" quotePrefix="1"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65" fontId="5" fillId="0" borderId="0" xfId="2" applyNumberFormat="1" applyFont="1" applyFill="1"/>
    <xf numFmtId="165" fontId="5" fillId="0" borderId="0" xfId="2" applyNumberFormat="1" applyFont="1" applyFill="1" applyAlignment="1">
      <alignment horizontal="center" vertical="center"/>
    </xf>
    <xf numFmtId="165" fontId="5" fillId="0" borderId="0" xfId="2" applyNumberFormat="1" applyFont="1" applyFill="1" applyAlignment="1">
      <alignment horizontal="center"/>
    </xf>
    <xf numFmtId="165" fontId="10" fillId="0" borderId="0" xfId="2" applyNumberFormat="1" applyFont="1" applyFill="1" applyAlignment="1">
      <alignment horizontal="center" vertical="center"/>
    </xf>
    <xf numFmtId="0" fontId="11" fillId="0" borderId="0" xfId="0" applyFont="1"/>
    <xf numFmtId="165" fontId="6" fillId="0" borderId="5" xfId="2" applyNumberFormat="1" applyFont="1" applyFill="1" applyBorder="1" applyAlignment="1"/>
    <xf numFmtId="3" fontId="4" fillId="0" borderId="1" xfId="2" applyNumberFormat="1" applyFont="1" applyFill="1" applyBorder="1" applyAlignment="1">
      <alignment horizontal="right" vertical="center"/>
    </xf>
    <xf numFmtId="165" fontId="4" fillId="0" borderId="3" xfId="2" applyNumberFormat="1" applyFont="1" applyFill="1" applyBorder="1" applyAlignment="1">
      <alignment horizontal="center" vertical="center" wrapText="1"/>
    </xf>
    <xf numFmtId="165" fontId="5" fillId="0" borderId="1" xfId="2" applyNumberFormat="1" applyFont="1" applyFill="1" applyBorder="1" applyAlignment="1">
      <alignment horizontal="right" vertical="center" wrapText="1"/>
    </xf>
    <xf numFmtId="166" fontId="5" fillId="0" borderId="1" xfId="2" applyNumberFormat="1" applyFont="1" applyFill="1" applyBorder="1" applyAlignment="1">
      <alignment horizontal="right" vertical="center" wrapText="1"/>
    </xf>
    <xf numFmtId="165" fontId="5" fillId="0" borderId="1" xfId="2" applyNumberFormat="1" applyFont="1" applyFill="1" applyBorder="1"/>
    <xf numFmtId="166" fontId="4" fillId="0" borderId="1" xfId="2" applyNumberFormat="1" applyFont="1" applyFill="1" applyBorder="1" applyAlignment="1">
      <alignment horizontal="right" vertical="center" wrapText="1"/>
    </xf>
    <xf numFmtId="165" fontId="5" fillId="0" borderId="1" xfId="2" applyNumberFormat="1" applyFont="1" applyFill="1" applyBorder="1" applyAlignment="1">
      <alignment horizontal="center"/>
    </xf>
    <xf numFmtId="165" fontId="4" fillId="0" borderId="1" xfId="2" applyNumberFormat="1" applyFont="1" applyFill="1" applyBorder="1" applyAlignment="1">
      <alignment horizontal="center" vertical="center" wrapText="1"/>
    </xf>
    <xf numFmtId="165" fontId="4" fillId="0" borderId="2" xfId="2"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43" fontId="4" fillId="0" borderId="1" xfId="2" quotePrefix="1" applyFont="1" applyFill="1" applyBorder="1" applyAlignment="1">
      <alignment horizontal="right" vertical="center"/>
    </xf>
    <xf numFmtId="165" fontId="5" fillId="0" borderId="1" xfId="2" applyNumberFormat="1" applyFont="1" applyFill="1" applyBorder="1" applyAlignment="1">
      <alignment horizontal="left" vertical="center" wrapText="1"/>
    </xf>
    <xf numFmtId="165" fontId="4" fillId="0" borderId="1" xfId="2" applyNumberFormat="1" applyFont="1" applyFill="1" applyBorder="1"/>
    <xf numFmtId="165" fontId="4" fillId="0" borderId="1" xfId="2" applyNumberFormat="1" applyFont="1" applyFill="1" applyBorder="1" applyAlignment="1">
      <alignment horizontal="center"/>
    </xf>
    <xf numFmtId="165" fontId="4" fillId="0" borderId="6" xfId="2" applyNumberFormat="1" applyFont="1" applyFill="1" applyBorder="1" applyAlignment="1">
      <alignment vertical="center"/>
    </xf>
    <xf numFmtId="165" fontId="5" fillId="2" borderId="1" xfId="2" applyNumberFormat="1" applyFont="1" applyFill="1" applyBorder="1" applyAlignment="1">
      <alignment horizontal="center" vertical="center" wrapText="1"/>
    </xf>
    <xf numFmtId="3" fontId="5" fillId="0" borderId="1" xfId="2" applyNumberFormat="1" applyFont="1" applyFill="1" applyBorder="1" applyAlignment="1">
      <alignment horizontal="right" vertical="center" wrapText="1"/>
    </xf>
    <xf numFmtId="165" fontId="5" fillId="0" borderId="1" xfId="2" applyNumberFormat="1" applyFont="1" applyFill="1" applyBorder="1" applyAlignment="1">
      <alignment horizontal="center" vertical="center" wrapText="1"/>
    </xf>
    <xf numFmtId="165" fontId="4" fillId="0" borderId="2" xfId="2" applyNumberFormat="1" applyFont="1" applyFill="1" applyBorder="1" applyAlignment="1">
      <alignment vertical="center" wrapText="1"/>
    </xf>
    <xf numFmtId="43" fontId="4" fillId="0" borderId="2" xfId="2" quotePrefix="1" applyFont="1" applyFill="1" applyBorder="1" applyAlignment="1">
      <alignment horizontal="right" vertical="center"/>
    </xf>
    <xf numFmtId="165" fontId="4" fillId="0" borderId="2" xfId="2" applyNumberFormat="1" applyFont="1" applyFill="1" applyBorder="1" applyAlignment="1">
      <alignment horizontal="center" vertical="center"/>
    </xf>
    <xf numFmtId="165" fontId="5" fillId="0" borderId="2" xfId="2" applyNumberFormat="1" applyFont="1" applyFill="1" applyBorder="1"/>
    <xf numFmtId="167" fontId="5" fillId="0" borderId="0" xfId="2" applyNumberFormat="1" applyFont="1" applyFill="1" applyAlignment="1">
      <alignment horizontal="center"/>
    </xf>
    <xf numFmtId="165" fontId="4" fillId="0" borderId="1" xfId="2"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165" fontId="5" fillId="0" borderId="1" xfId="2" applyNumberFormat="1" applyFont="1" applyFill="1" applyBorder="1" applyAlignment="1">
      <alignment horizontal="center" vertical="center" wrapText="1"/>
    </xf>
    <xf numFmtId="165" fontId="4" fillId="0" borderId="1" xfId="2" applyNumberFormat="1" applyFont="1" applyFill="1" applyBorder="1" applyAlignment="1">
      <alignment horizontal="center" vertical="center" wrapText="1"/>
    </xf>
    <xf numFmtId="165" fontId="12" fillId="0" borderId="0" xfId="2" applyNumberFormat="1" applyFont="1" applyFill="1" applyAlignment="1">
      <alignment horizontal="center" vertical="center" wrapText="1"/>
    </xf>
    <xf numFmtId="165" fontId="13" fillId="0" borderId="0" xfId="2" applyNumberFormat="1" applyFont="1" applyFill="1" applyAlignment="1">
      <alignment horizontal="center" vertical="center"/>
    </xf>
    <xf numFmtId="165" fontId="10" fillId="0" borderId="5" xfId="2" applyNumberFormat="1" applyFont="1" applyFill="1" applyBorder="1" applyAlignment="1">
      <alignment horizontal="center"/>
    </xf>
    <xf numFmtId="165" fontId="4" fillId="0" borderId="4" xfId="2" applyNumberFormat="1" applyFont="1" applyFill="1" applyBorder="1" applyAlignment="1">
      <alignment horizontal="center" vertical="center" wrapText="1"/>
    </xf>
    <xf numFmtId="165" fontId="4" fillId="0" borderId="3" xfId="2" applyNumberFormat="1" applyFont="1" applyFill="1" applyBorder="1" applyAlignment="1">
      <alignment horizontal="center" vertical="center" wrapText="1"/>
    </xf>
    <xf numFmtId="165" fontId="4" fillId="0" borderId="2" xfId="2" applyNumberFormat="1" applyFont="1" applyFill="1" applyBorder="1" applyAlignment="1">
      <alignment horizontal="center" vertical="center" wrapText="1"/>
    </xf>
    <xf numFmtId="165" fontId="15" fillId="0" borderId="1" xfId="2" applyNumberFormat="1" applyFont="1" applyFill="1" applyBorder="1" applyAlignment="1">
      <alignment horizontal="right" vertical="center" wrapText="1"/>
    </xf>
  </cellXfs>
  <cellStyles count="13">
    <cellStyle name="AutoFormat-Optionen 2" xfId="1"/>
    <cellStyle name="Comma" xfId="2" builtinId="3"/>
    <cellStyle name="Comma 10 2" xfId="3"/>
    <cellStyle name="Comma 3" xfId="4"/>
    <cellStyle name="Normal" xfId="0" builtinId="0"/>
    <cellStyle name="Normal 11 2" xfId="5"/>
    <cellStyle name="Normal 2 39" xfId="6"/>
    <cellStyle name="Normal 3" xfId="7"/>
    <cellStyle name="Normal 3 2" xfId="8"/>
    <cellStyle name="Normal 4" xfId="12"/>
    <cellStyle name="Normal 69" xfId="9"/>
    <cellStyle name="Normal 69 2 2"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noFill/>
        <a:ln>
          <a:noFill/>
        </a:ln>
      </a:spPr>
      <a:body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zoomScaleNormal="100" workbookViewId="0">
      <selection activeCell="A2" sqref="A2:O2"/>
    </sheetView>
  </sheetViews>
  <sheetFormatPr defaultColWidth="9.140625" defaultRowHeight="15"/>
  <cols>
    <col min="1" max="1" width="6" style="12" customWidth="1"/>
    <col min="2" max="2" width="32.7109375" style="12" customWidth="1"/>
    <col min="3" max="3" width="11.140625" style="12" customWidth="1"/>
    <col min="4" max="4" width="12.140625" style="12" customWidth="1"/>
    <col min="5" max="5" width="10.5703125" style="13" customWidth="1"/>
    <col min="6" max="6" width="15.5703125" style="12" customWidth="1"/>
    <col min="7" max="7" width="11.85546875" style="12" customWidth="1"/>
    <col min="8" max="8" width="12.5703125" style="12" customWidth="1"/>
    <col min="9" max="9" width="11.5703125" style="12" customWidth="1"/>
    <col min="10" max="12" width="11.5703125" style="14" customWidth="1"/>
    <col min="13" max="13" width="9.7109375" style="14" customWidth="1"/>
    <col min="14" max="14" width="15.85546875" style="12" customWidth="1"/>
    <col min="15" max="15" width="33" style="12" customWidth="1"/>
    <col min="16" max="16384" width="9.140625" style="12"/>
  </cols>
  <sheetData>
    <row r="1" spans="1:15" s="8" customFormat="1" ht="24" customHeight="1">
      <c r="A1" s="46" t="s">
        <v>20</v>
      </c>
      <c r="B1" s="46"/>
      <c r="C1" s="46"/>
      <c r="D1" s="46"/>
      <c r="E1" s="46"/>
      <c r="F1" s="46"/>
      <c r="G1" s="46"/>
      <c r="H1" s="46"/>
      <c r="I1" s="46"/>
      <c r="J1" s="46"/>
      <c r="K1" s="46"/>
      <c r="L1" s="46"/>
      <c r="M1" s="46"/>
      <c r="N1" s="46"/>
      <c r="O1" s="46"/>
    </row>
    <row r="2" spans="1:15" s="8" customFormat="1" ht="19.5" customHeight="1">
      <c r="A2" s="47" t="s">
        <v>94</v>
      </c>
      <c r="B2" s="47"/>
      <c r="C2" s="47"/>
      <c r="D2" s="47"/>
      <c r="E2" s="47"/>
      <c r="F2" s="47"/>
      <c r="G2" s="47"/>
      <c r="H2" s="47"/>
      <c r="I2" s="47"/>
      <c r="J2" s="47"/>
      <c r="K2" s="47"/>
      <c r="L2" s="47"/>
      <c r="M2" s="47"/>
      <c r="N2" s="47"/>
      <c r="O2" s="47"/>
    </row>
    <row r="3" spans="1:15" s="8" customFormat="1" ht="19.5" customHeight="1">
      <c r="A3" s="15"/>
      <c r="B3" s="15"/>
      <c r="C3" s="15"/>
      <c r="D3" s="15"/>
      <c r="E3" s="15"/>
      <c r="F3" s="15"/>
      <c r="G3" s="15"/>
      <c r="H3" s="15"/>
      <c r="I3" s="15"/>
      <c r="J3" s="15"/>
      <c r="K3" s="15"/>
      <c r="L3" s="15"/>
      <c r="M3" s="15"/>
      <c r="N3" s="15"/>
      <c r="O3" s="15"/>
    </row>
    <row r="4" spans="1:15" ht="18.75">
      <c r="C4" s="16"/>
      <c r="G4" s="17"/>
      <c r="H4" s="17"/>
      <c r="I4" s="17"/>
      <c r="J4" s="17"/>
      <c r="K4" s="17"/>
      <c r="L4" s="48" t="s">
        <v>14</v>
      </c>
      <c r="M4" s="48"/>
      <c r="N4" s="48"/>
    </row>
    <row r="5" spans="1:15" ht="33.6" customHeight="1">
      <c r="A5" s="45" t="s">
        <v>0</v>
      </c>
      <c r="B5" s="45" t="s">
        <v>1</v>
      </c>
      <c r="C5" s="45" t="s">
        <v>3</v>
      </c>
      <c r="D5" s="45" t="s">
        <v>2</v>
      </c>
      <c r="E5" s="45" t="s">
        <v>4</v>
      </c>
      <c r="F5" s="45" t="s">
        <v>6</v>
      </c>
      <c r="G5" s="45" t="s">
        <v>7</v>
      </c>
      <c r="H5" s="45"/>
      <c r="I5" s="45"/>
      <c r="J5" s="45" t="s">
        <v>19</v>
      </c>
      <c r="K5" s="45"/>
      <c r="L5" s="45"/>
      <c r="M5" s="49" t="s">
        <v>11</v>
      </c>
      <c r="N5" s="45" t="s">
        <v>17</v>
      </c>
      <c r="O5" s="45" t="s">
        <v>15</v>
      </c>
    </row>
    <row r="6" spans="1:15" ht="22.5" customHeight="1">
      <c r="A6" s="45"/>
      <c r="B6" s="45"/>
      <c r="C6" s="45"/>
      <c r="D6" s="45"/>
      <c r="E6" s="45"/>
      <c r="F6" s="45"/>
      <c r="G6" s="44" t="s">
        <v>13</v>
      </c>
      <c r="H6" s="45" t="s">
        <v>8</v>
      </c>
      <c r="I6" s="45"/>
      <c r="J6" s="44" t="s">
        <v>13</v>
      </c>
      <c r="K6" s="45" t="s">
        <v>8</v>
      </c>
      <c r="L6" s="45"/>
      <c r="M6" s="50"/>
      <c r="N6" s="45"/>
      <c r="O6" s="45"/>
    </row>
    <row r="7" spans="1:15" ht="38.450000000000003" customHeight="1">
      <c r="A7" s="45"/>
      <c r="B7" s="45"/>
      <c r="C7" s="45"/>
      <c r="D7" s="45"/>
      <c r="E7" s="45"/>
      <c r="F7" s="45"/>
      <c r="G7" s="44"/>
      <c r="H7" s="1" t="s">
        <v>9</v>
      </c>
      <c r="I7" s="1" t="s">
        <v>10</v>
      </c>
      <c r="J7" s="44"/>
      <c r="K7" s="1" t="s">
        <v>9</v>
      </c>
      <c r="L7" s="1" t="s">
        <v>10</v>
      </c>
      <c r="M7" s="51"/>
      <c r="N7" s="45"/>
      <c r="O7" s="45"/>
    </row>
    <row r="8" spans="1:15" ht="84.75" customHeight="1">
      <c r="A8" s="11"/>
      <c r="B8" s="25" t="s">
        <v>21</v>
      </c>
      <c r="C8" s="25"/>
      <c r="D8" s="25"/>
      <c r="E8" s="25"/>
      <c r="F8" s="25"/>
      <c r="G8" s="28"/>
      <c r="H8" s="28"/>
      <c r="I8" s="28"/>
      <c r="J8" s="28"/>
      <c r="K8" s="28"/>
      <c r="L8" s="28"/>
      <c r="M8" s="6"/>
      <c r="N8" s="22"/>
      <c r="O8" s="22"/>
    </row>
    <row r="9" spans="1:15" ht="45.75" customHeight="1">
      <c r="A9" s="11" t="s">
        <v>23</v>
      </c>
      <c r="B9" s="36" t="s">
        <v>53</v>
      </c>
      <c r="C9" s="19"/>
      <c r="D9" s="26"/>
      <c r="E9" s="19"/>
      <c r="F9" s="26"/>
      <c r="G9" s="37"/>
      <c r="H9" s="37"/>
      <c r="I9" s="37"/>
      <c r="J9" s="37"/>
      <c r="K9" s="37"/>
      <c r="L9" s="37"/>
      <c r="M9" s="38"/>
      <c r="N9" s="39"/>
      <c r="O9" s="22"/>
    </row>
    <row r="10" spans="1:15" ht="47.1" customHeight="1">
      <c r="A10" s="11"/>
      <c r="B10" s="29" t="s">
        <v>83</v>
      </c>
      <c r="C10" s="1" t="s">
        <v>28</v>
      </c>
      <c r="D10" s="1" t="s">
        <v>24</v>
      </c>
      <c r="E10" s="1" t="s">
        <v>55</v>
      </c>
      <c r="F10" s="11"/>
      <c r="G10" s="52">
        <f>SUM(H10:I10)</f>
        <v>1357</v>
      </c>
      <c r="H10" s="52">
        <v>836</v>
      </c>
      <c r="I10" s="52">
        <v>521</v>
      </c>
      <c r="J10" s="20">
        <f t="shared" ref="J10:K14" si="0">G10</f>
        <v>1357</v>
      </c>
      <c r="K10" s="20">
        <f t="shared" si="0"/>
        <v>836</v>
      </c>
      <c r="L10" s="20">
        <f>I10</f>
        <v>521</v>
      </c>
      <c r="M10" s="6"/>
      <c r="N10" s="1" t="s">
        <v>60</v>
      </c>
      <c r="O10" s="42" t="s">
        <v>80</v>
      </c>
    </row>
    <row r="11" spans="1:15" ht="45.6" customHeight="1">
      <c r="A11" s="11"/>
      <c r="B11" s="29" t="s">
        <v>56</v>
      </c>
      <c r="C11" s="1" t="s">
        <v>46</v>
      </c>
      <c r="D11" s="1" t="s">
        <v>43</v>
      </c>
      <c r="E11" s="1" t="s">
        <v>55</v>
      </c>
      <c r="F11" s="11"/>
      <c r="G11" s="52">
        <f t="shared" ref="G11:G14" si="1">SUM(H11:I11)</f>
        <v>80</v>
      </c>
      <c r="H11" s="52">
        <v>80</v>
      </c>
      <c r="I11" s="52"/>
      <c r="J11" s="20">
        <f t="shared" si="0"/>
        <v>80</v>
      </c>
      <c r="K11" s="20">
        <f t="shared" si="0"/>
        <v>80</v>
      </c>
      <c r="L11" s="20">
        <f t="shared" ref="L11:L14" si="2">I11</f>
        <v>0</v>
      </c>
      <c r="M11" s="6"/>
      <c r="N11" s="1" t="s">
        <v>61</v>
      </c>
      <c r="O11" s="42" t="s">
        <v>80</v>
      </c>
    </row>
    <row r="12" spans="1:15" ht="47.1" customHeight="1">
      <c r="A12" s="11"/>
      <c r="B12" s="29" t="s">
        <v>56</v>
      </c>
      <c r="C12" s="1" t="s">
        <v>57</v>
      </c>
      <c r="D12" s="1" t="s">
        <v>58</v>
      </c>
      <c r="E12" s="1" t="s">
        <v>55</v>
      </c>
      <c r="F12" s="11"/>
      <c r="G12" s="52">
        <f t="shared" si="1"/>
        <v>460</v>
      </c>
      <c r="H12" s="52">
        <v>198</v>
      </c>
      <c r="I12" s="52">
        <v>262</v>
      </c>
      <c r="J12" s="20">
        <f t="shared" si="0"/>
        <v>460</v>
      </c>
      <c r="K12" s="20">
        <f t="shared" si="0"/>
        <v>198</v>
      </c>
      <c r="L12" s="20">
        <f t="shared" si="2"/>
        <v>262</v>
      </c>
      <c r="M12" s="6"/>
      <c r="N12" s="1" t="s">
        <v>60</v>
      </c>
      <c r="O12" s="42" t="s">
        <v>80</v>
      </c>
    </row>
    <row r="13" spans="1:15" ht="45.95" customHeight="1">
      <c r="A13" s="11"/>
      <c r="B13" s="29" t="s">
        <v>56</v>
      </c>
      <c r="C13" s="1" t="s">
        <v>37</v>
      </c>
      <c r="D13" s="1" t="s">
        <v>34</v>
      </c>
      <c r="E13" s="1" t="s">
        <v>55</v>
      </c>
      <c r="F13" s="11"/>
      <c r="G13" s="52">
        <f t="shared" si="1"/>
        <v>620</v>
      </c>
      <c r="H13" s="52">
        <v>541</v>
      </c>
      <c r="I13" s="52">
        <v>79</v>
      </c>
      <c r="J13" s="20">
        <f t="shared" si="0"/>
        <v>620</v>
      </c>
      <c r="K13" s="20">
        <f t="shared" si="0"/>
        <v>541</v>
      </c>
      <c r="L13" s="20">
        <f t="shared" si="2"/>
        <v>79</v>
      </c>
      <c r="M13" s="6"/>
      <c r="N13" s="1" t="s">
        <v>61</v>
      </c>
      <c r="O13" s="42" t="s">
        <v>80</v>
      </c>
    </row>
    <row r="14" spans="1:15" ht="45.95" customHeight="1">
      <c r="A14" s="11"/>
      <c r="B14" s="29" t="s">
        <v>56</v>
      </c>
      <c r="C14" s="1" t="s">
        <v>63</v>
      </c>
      <c r="D14" s="1" t="s">
        <v>62</v>
      </c>
      <c r="E14" s="1" t="s">
        <v>55</v>
      </c>
      <c r="F14" s="11"/>
      <c r="G14" s="52">
        <f t="shared" si="1"/>
        <v>690</v>
      </c>
      <c r="H14" s="52">
        <v>213</v>
      </c>
      <c r="I14" s="52">
        <v>477</v>
      </c>
      <c r="J14" s="20">
        <f t="shared" si="0"/>
        <v>690</v>
      </c>
      <c r="K14" s="20">
        <f t="shared" si="0"/>
        <v>213</v>
      </c>
      <c r="L14" s="20">
        <f t="shared" si="2"/>
        <v>477</v>
      </c>
      <c r="M14" s="6"/>
      <c r="N14" s="1" t="s">
        <v>60</v>
      </c>
      <c r="O14" s="42" t="s">
        <v>80</v>
      </c>
    </row>
    <row r="15" spans="1:15" s="2" customFormat="1" ht="89.25" customHeight="1">
      <c r="A15" s="4" t="s">
        <v>54</v>
      </c>
      <c r="B15" s="5" t="s">
        <v>22</v>
      </c>
      <c r="C15" s="6"/>
      <c r="D15" s="6"/>
      <c r="E15" s="6"/>
      <c r="F15" s="7"/>
      <c r="G15" s="18"/>
      <c r="H15" s="18"/>
      <c r="I15" s="18"/>
      <c r="J15" s="18"/>
      <c r="K15" s="18"/>
      <c r="L15" s="18"/>
      <c r="M15" s="11"/>
      <c r="N15" s="5"/>
      <c r="O15" s="5"/>
    </row>
    <row r="16" spans="1:15" s="2" customFormat="1" ht="21.75" customHeight="1">
      <c r="A16" s="4"/>
      <c r="B16" s="5" t="s">
        <v>24</v>
      </c>
      <c r="C16" s="6"/>
      <c r="D16" s="6"/>
      <c r="E16" s="6"/>
      <c r="F16" s="7"/>
      <c r="G16" s="18"/>
      <c r="H16" s="18"/>
      <c r="I16" s="18"/>
      <c r="J16" s="18"/>
      <c r="K16" s="18"/>
      <c r="L16" s="18"/>
      <c r="M16" s="11"/>
      <c r="N16" s="5"/>
      <c r="O16" s="5"/>
    </row>
    <row r="17" spans="1:15" s="2" customFormat="1" ht="70.5" customHeight="1">
      <c r="A17" s="10">
        <v>1</v>
      </c>
      <c r="B17" s="9" t="s">
        <v>25</v>
      </c>
      <c r="C17" s="1" t="s">
        <v>28</v>
      </c>
      <c r="D17" s="1" t="s">
        <v>29</v>
      </c>
      <c r="E17" s="1" t="s">
        <v>12</v>
      </c>
      <c r="F17" s="1" t="s">
        <v>27</v>
      </c>
      <c r="G17" s="20">
        <v>620</v>
      </c>
      <c r="H17" s="20">
        <v>520</v>
      </c>
      <c r="I17" s="20">
        <v>40</v>
      </c>
      <c r="J17" s="20">
        <v>615</v>
      </c>
      <c r="K17" s="20">
        <v>520</v>
      </c>
      <c r="L17" s="20">
        <v>40</v>
      </c>
      <c r="M17" s="11"/>
      <c r="N17" s="1" t="s">
        <v>31</v>
      </c>
      <c r="O17" s="42" t="s">
        <v>32</v>
      </c>
    </row>
    <row r="18" spans="1:15" ht="61.5" customHeight="1">
      <c r="A18" s="10">
        <v>2</v>
      </c>
      <c r="B18" s="9" t="s">
        <v>84</v>
      </c>
      <c r="C18" s="1" t="s">
        <v>28</v>
      </c>
      <c r="D18" s="1" t="s">
        <v>29</v>
      </c>
      <c r="E18" s="1" t="s">
        <v>12</v>
      </c>
      <c r="F18" s="1" t="s">
        <v>26</v>
      </c>
      <c r="G18" s="21">
        <v>1020</v>
      </c>
      <c r="H18" s="21">
        <v>820</v>
      </c>
      <c r="I18" s="20">
        <v>100</v>
      </c>
      <c r="J18" s="21">
        <v>990</v>
      </c>
      <c r="K18" s="21">
        <v>820</v>
      </c>
      <c r="L18" s="20">
        <v>100</v>
      </c>
      <c r="M18" s="11"/>
      <c r="N18" s="1" t="s">
        <v>30</v>
      </c>
      <c r="O18" s="42" t="s">
        <v>33</v>
      </c>
    </row>
    <row r="19" spans="1:15" ht="45" customHeight="1">
      <c r="A19" s="10"/>
      <c r="B19" s="7" t="s">
        <v>34</v>
      </c>
      <c r="C19" s="1"/>
      <c r="D19" s="1"/>
      <c r="E19" s="1"/>
      <c r="F19" s="1"/>
      <c r="G19" s="23"/>
      <c r="H19" s="23"/>
      <c r="I19" s="23"/>
      <c r="J19" s="23"/>
      <c r="K19" s="23"/>
      <c r="L19" s="23"/>
      <c r="M19" s="23"/>
      <c r="N19" s="1"/>
      <c r="O19" s="41"/>
    </row>
    <row r="20" spans="1:15" ht="45">
      <c r="A20" s="10">
        <v>1</v>
      </c>
      <c r="B20" s="9" t="s">
        <v>85</v>
      </c>
      <c r="C20" s="1" t="s">
        <v>37</v>
      </c>
      <c r="D20" s="1" t="s">
        <v>34</v>
      </c>
      <c r="E20" s="1" t="s">
        <v>12</v>
      </c>
      <c r="F20" s="42" t="s">
        <v>90</v>
      </c>
      <c r="G20" s="21"/>
      <c r="H20" s="21"/>
      <c r="I20" s="21"/>
      <c r="J20" s="21"/>
      <c r="K20" s="21"/>
      <c r="L20" s="21"/>
      <c r="M20" s="11"/>
      <c r="N20" s="1" t="s">
        <v>16</v>
      </c>
      <c r="O20" s="44" t="s">
        <v>81</v>
      </c>
    </row>
    <row r="21" spans="1:15" ht="32.25" customHeight="1">
      <c r="A21" s="10">
        <v>2</v>
      </c>
      <c r="B21" s="9" t="s">
        <v>35</v>
      </c>
      <c r="C21" s="1" t="s">
        <v>37</v>
      </c>
      <c r="D21" s="1" t="s">
        <v>34</v>
      </c>
      <c r="E21" s="1" t="s">
        <v>12</v>
      </c>
      <c r="F21" s="42" t="s">
        <v>91</v>
      </c>
      <c r="G21" s="21"/>
      <c r="H21" s="21"/>
      <c r="I21" s="21"/>
      <c r="J21" s="21"/>
      <c r="K21" s="21"/>
      <c r="L21" s="21"/>
      <c r="M21" s="11" t="s">
        <v>5</v>
      </c>
      <c r="N21" s="1" t="s">
        <v>16</v>
      </c>
      <c r="O21" s="44"/>
    </row>
    <row r="22" spans="1:15" ht="45">
      <c r="A22" s="10">
        <v>3</v>
      </c>
      <c r="B22" s="9" t="s">
        <v>36</v>
      </c>
      <c r="C22" s="1" t="s">
        <v>37</v>
      </c>
      <c r="D22" s="1" t="s">
        <v>34</v>
      </c>
      <c r="E22" s="1" t="s">
        <v>12</v>
      </c>
      <c r="F22" s="42" t="s">
        <v>92</v>
      </c>
      <c r="G22" s="21"/>
      <c r="H22" s="21"/>
      <c r="I22" s="21"/>
      <c r="J22" s="21"/>
      <c r="K22" s="21"/>
      <c r="L22" s="21"/>
      <c r="M22" s="11"/>
      <c r="N22" s="1" t="s">
        <v>16</v>
      </c>
      <c r="O22" s="44"/>
    </row>
    <row r="23" spans="1:15" ht="60">
      <c r="A23" s="10">
        <v>4</v>
      </c>
      <c r="B23" s="9" t="s">
        <v>39</v>
      </c>
      <c r="C23" s="1" t="s">
        <v>37</v>
      </c>
      <c r="D23" s="1" t="s">
        <v>34</v>
      </c>
      <c r="E23" s="1" t="s">
        <v>12</v>
      </c>
      <c r="F23" s="1" t="s">
        <v>88</v>
      </c>
      <c r="G23" s="43">
        <v>480</v>
      </c>
      <c r="H23" s="43">
        <v>400</v>
      </c>
      <c r="I23" s="43">
        <v>40</v>
      </c>
      <c r="J23" s="43">
        <v>480</v>
      </c>
      <c r="K23" s="43">
        <v>400</v>
      </c>
      <c r="L23" s="43">
        <v>40</v>
      </c>
      <c r="M23" s="11"/>
      <c r="N23" s="1" t="s">
        <v>18</v>
      </c>
      <c r="O23" s="42" t="s">
        <v>41</v>
      </c>
    </row>
    <row r="24" spans="1:15" ht="60">
      <c r="A24" s="10">
        <v>5</v>
      </c>
      <c r="B24" s="9" t="s">
        <v>40</v>
      </c>
      <c r="C24" s="1" t="s">
        <v>37</v>
      </c>
      <c r="D24" s="1" t="s">
        <v>34</v>
      </c>
      <c r="E24" s="1" t="s">
        <v>12</v>
      </c>
      <c r="F24" s="35" t="s">
        <v>26</v>
      </c>
      <c r="G24" s="43">
        <v>550</v>
      </c>
      <c r="H24" s="43">
        <v>450</v>
      </c>
      <c r="I24" s="43">
        <v>40</v>
      </c>
      <c r="J24" s="43">
        <v>550</v>
      </c>
      <c r="K24" s="43">
        <v>450</v>
      </c>
      <c r="L24" s="43">
        <v>40</v>
      </c>
      <c r="M24" s="11" t="s">
        <v>5</v>
      </c>
      <c r="N24" s="1" t="s">
        <v>18</v>
      </c>
      <c r="O24" s="42" t="s">
        <v>41</v>
      </c>
    </row>
    <row r="25" spans="1:15" ht="47.25" customHeight="1">
      <c r="A25" s="10">
        <v>6</v>
      </c>
      <c r="B25" s="9" t="s">
        <v>93</v>
      </c>
      <c r="C25" s="1" t="s">
        <v>37</v>
      </c>
      <c r="D25" s="1" t="s">
        <v>34</v>
      </c>
      <c r="E25" s="1" t="s">
        <v>12</v>
      </c>
      <c r="F25" s="35" t="s">
        <v>26</v>
      </c>
      <c r="G25" s="20">
        <v>650</v>
      </c>
      <c r="H25" s="20">
        <v>542</v>
      </c>
      <c r="I25" s="43">
        <v>50</v>
      </c>
      <c r="J25" s="20">
        <v>650</v>
      </c>
      <c r="K25" s="20">
        <v>542</v>
      </c>
      <c r="L25" s="43">
        <v>50</v>
      </c>
      <c r="M25" s="25"/>
      <c r="N25" s="1" t="s">
        <v>18</v>
      </c>
      <c r="O25" s="42" t="s">
        <v>42</v>
      </c>
    </row>
    <row r="26" spans="1:15" ht="75">
      <c r="A26" s="10">
        <v>7</v>
      </c>
      <c r="B26" s="9" t="s">
        <v>89</v>
      </c>
      <c r="C26" s="42" t="s">
        <v>37</v>
      </c>
      <c r="D26" s="42" t="s">
        <v>34</v>
      </c>
      <c r="E26" s="42" t="s">
        <v>12</v>
      </c>
      <c r="F26" s="42" t="s">
        <v>26</v>
      </c>
      <c r="G26" s="20">
        <v>1220</v>
      </c>
      <c r="H26" s="20">
        <v>1010</v>
      </c>
      <c r="I26" s="43">
        <v>90</v>
      </c>
      <c r="J26" s="20">
        <v>1220</v>
      </c>
      <c r="K26" s="20">
        <v>1010</v>
      </c>
      <c r="L26" s="43">
        <v>90</v>
      </c>
      <c r="M26" s="41"/>
      <c r="N26" s="42" t="s">
        <v>31</v>
      </c>
      <c r="O26" s="42" t="s">
        <v>52</v>
      </c>
    </row>
    <row r="27" spans="1:15" ht="17.100000000000001" customHeight="1">
      <c r="B27" s="7" t="s">
        <v>43</v>
      </c>
      <c r="C27" s="22"/>
      <c r="D27" s="22"/>
      <c r="E27" s="3"/>
      <c r="F27" s="22"/>
      <c r="G27" s="22"/>
      <c r="H27" s="22"/>
      <c r="I27" s="22"/>
      <c r="J27" s="22"/>
      <c r="K27" s="22"/>
      <c r="L27" s="22"/>
      <c r="M27" s="24"/>
      <c r="N27" s="22"/>
      <c r="O27" s="22"/>
    </row>
    <row r="28" spans="1:15" ht="61.5" customHeight="1">
      <c r="A28" s="10">
        <v>1</v>
      </c>
      <c r="B28" s="9" t="s">
        <v>44</v>
      </c>
      <c r="C28" s="1" t="s">
        <v>46</v>
      </c>
      <c r="D28" s="1" t="s">
        <v>43</v>
      </c>
      <c r="E28" s="1" t="s">
        <v>12</v>
      </c>
      <c r="F28" s="1" t="s">
        <v>47</v>
      </c>
      <c r="G28" s="21"/>
      <c r="H28" s="21"/>
      <c r="I28" s="20"/>
      <c r="J28" s="21"/>
      <c r="K28" s="21"/>
      <c r="L28" s="20"/>
      <c r="M28" s="11" t="s">
        <v>5</v>
      </c>
      <c r="N28" s="1" t="s">
        <v>16</v>
      </c>
      <c r="O28" s="42" t="s">
        <v>51</v>
      </c>
    </row>
    <row r="29" spans="1:15" ht="61.5" customHeight="1">
      <c r="A29" s="10">
        <v>2</v>
      </c>
      <c r="B29" s="9" t="s">
        <v>45</v>
      </c>
      <c r="C29" s="1" t="s">
        <v>46</v>
      </c>
      <c r="D29" s="1" t="s">
        <v>43</v>
      </c>
      <c r="E29" s="1" t="s">
        <v>12</v>
      </c>
      <c r="F29" s="1" t="s">
        <v>26</v>
      </c>
      <c r="G29" s="21"/>
      <c r="H29" s="21"/>
      <c r="I29" s="20"/>
      <c r="J29" s="21"/>
      <c r="K29" s="21"/>
      <c r="L29" s="20"/>
      <c r="M29" s="11"/>
      <c r="N29" s="1" t="s">
        <v>16</v>
      </c>
      <c r="O29" s="42" t="s">
        <v>38</v>
      </c>
    </row>
    <row r="30" spans="1:15" ht="61.5" customHeight="1">
      <c r="A30" s="10">
        <v>3</v>
      </c>
      <c r="B30" s="9" t="s">
        <v>48</v>
      </c>
      <c r="C30" s="1" t="s">
        <v>46</v>
      </c>
      <c r="D30" s="1" t="s">
        <v>43</v>
      </c>
      <c r="E30" s="1" t="s">
        <v>12</v>
      </c>
      <c r="F30" s="1" t="s">
        <v>49</v>
      </c>
      <c r="G30" s="21">
        <v>315</v>
      </c>
      <c r="H30" s="21">
        <v>275</v>
      </c>
      <c r="I30" s="20">
        <v>0</v>
      </c>
      <c r="J30" s="21">
        <f t="shared" ref="J28:L31" si="3">G30</f>
        <v>315</v>
      </c>
      <c r="K30" s="21">
        <f t="shared" si="3"/>
        <v>275</v>
      </c>
      <c r="L30" s="20">
        <f t="shared" si="3"/>
        <v>0</v>
      </c>
      <c r="M30" s="11" t="s">
        <v>5</v>
      </c>
      <c r="N30" s="1" t="s">
        <v>18</v>
      </c>
      <c r="O30" s="42" t="s">
        <v>41</v>
      </c>
    </row>
    <row r="31" spans="1:15" ht="61.5" customHeight="1">
      <c r="A31" s="10">
        <v>4</v>
      </c>
      <c r="B31" s="9" t="s">
        <v>50</v>
      </c>
      <c r="C31" s="1" t="s">
        <v>46</v>
      </c>
      <c r="D31" s="1" t="s">
        <v>43</v>
      </c>
      <c r="E31" s="1" t="s">
        <v>12</v>
      </c>
      <c r="F31" s="1" t="s">
        <v>26</v>
      </c>
      <c r="G31" s="21">
        <v>1060</v>
      </c>
      <c r="H31" s="21">
        <v>880</v>
      </c>
      <c r="I31" s="20">
        <v>80</v>
      </c>
      <c r="J31" s="21">
        <f t="shared" si="3"/>
        <v>1060</v>
      </c>
      <c r="K31" s="21">
        <f t="shared" si="3"/>
        <v>880</v>
      </c>
      <c r="L31" s="20">
        <f t="shared" si="3"/>
        <v>80</v>
      </c>
      <c r="M31" s="11"/>
      <c r="N31" s="1" t="s">
        <v>18</v>
      </c>
      <c r="O31" s="42" t="s">
        <v>52</v>
      </c>
    </row>
    <row r="32" spans="1:15" s="2" customFormat="1" ht="47.25" customHeight="1">
      <c r="A32" s="32" t="s">
        <v>65</v>
      </c>
      <c r="B32" s="5" t="s">
        <v>64</v>
      </c>
      <c r="C32" s="30"/>
      <c r="D32" s="30"/>
      <c r="E32" s="6"/>
      <c r="F32" s="30"/>
      <c r="G32" s="30"/>
      <c r="H32" s="30"/>
      <c r="I32" s="30"/>
      <c r="J32" s="30"/>
      <c r="K32" s="30"/>
      <c r="L32" s="30"/>
      <c r="M32" s="31"/>
      <c r="N32" s="30"/>
      <c r="O32" s="30"/>
    </row>
    <row r="33" spans="1:15" ht="61.5" customHeight="1">
      <c r="A33" s="10">
        <v>1</v>
      </c>
      <c r="B33" s="9" t="s">
        <v>86</v>
      </c>
      <c r="C33" s="1" t="s">
        <v>66</v>
      </c>
      <c r="D33" s="1" t="s">
        <v>34</v>
      </c>
      <c r="E33" s="1" t="s">
        <v>67</v>
      </c>
      <c r="F33" s="1" t="s">
        <v>69</v>
      </c>
      <c r="G33" s="20">
        <v>2550</v>
      </c>
      <c r="H33" s="20">
        <v>1660</v>
      </c>
      <c r="I33" s="20">
        <v>640</v>
      </c>
      <c r="J33" s="20">
        <v>2550</v>
      </c>
      <c r="K33" s="20">
        <v>1660</v>
      </c>
      <c r="L33" s="20">
        <v>640</v>
      </c>
      <c r="M33" s="11"/>
      <c r="N33" s="1" t="s">
        <v>71</v>
      </c>
      <c r="O33" s="33" t="s">
        <v>82</v>
      </c>
    </row>
    <row r="34" spans="1:15" ht="77.099999999999994" customHeight="1">
      <c r="A34" s="10">
        <f>A33+1</f>
        <v>2</v>
      </c>
      <c r="B34" s="9" t="s">
        <v>87</v>
      </c>
      <c r="C34" s="1" t="s">
        <v>68</v>
      </c>
      <c r="D34" s="1" t="s">
        <v>43</v>
      </c>
      <c r="E34" s="1" t="str">
        <f>E33</f>
        <v>2024-2025</v>
      </c>
      <c r="F34" s="1" t="s">
        <v>70</v>
      </c>
      <c r="G34" s="20">
        <v>4650</v>
      </c>
      <c r="H34" s="20">
        <v>3000</v>
      </c>
      <c r="I34" s="20">
        <v>1200</v>
      </c>
      <c r="J34" s="20">
        <v>4650</v>
      </c>
      <c r="K34" s="20">
        <v>3000</v>
      </c>
      <c r="L34" s="20">
        <v>1200</v>
      </c>
      <c r="M34" s="11"/>
      <c r="N34" s="1" t="s">
        <v>71</v>
      </c>
      <c r="O34" s="33" t="s">
        <v>72</v>
      </c>
    </row>
    <row r="35" spans="1:15" ht="77.099999999999994" customHeight="1">
      <c r="A35" s="10">
        <f t="shared" ref="A35:A37" si="4">A34+1</f>
        <v>3</v>
      </c>
      <c r="B35" s="9" t="s">
        <v>73</v>
      </c>
      <c r="C35" s="1" t="s">
        <v>66</v>
      </c>
      <c r="D35" s="1" t="s">
        <v>74</v>
      </c>
      <c r="E35" s="1" t="s">
        <v>12</v>
      </c>
      <c r="F35" s="27" t="s">
        <v>76</v>
      </c>
      <c r="G35" s="34"/>
      <c r="H35" s="34"/>
      <c r="I35" s="20"/>
      <c r="J35" s="34"/>
      <c r="K35" s="34"/>
      <c r="L35" s="20"/>
      <c r="M35" s="11"/>
      <c r="N35" s="1" t="s">
        <v>16</v>
      </c>
      <c r="O35" s="33" t="s">
        <v>75</v>
      </c>
    </row>
    <row r="36" spans="1:15" ht="60">
      <c r="A36" s="10">
        <f t="shared" si="4"/>
        <v>4</v>
      </c>
      <c r="B36" s="9" t="s">
        <v>77</v>
      </c>
      <c r="C36" s="1" t="s">
        <v>66</v>
      </c>
      <c r="D36" s="1" t="s">
        <v>34</v>
      </c>
      <c r="E36" s="1" t="s">
        <v>12</v>
      </c>
      <c r="F36" s="1" t="s">
        <v>76</v>
      </c>
      <c r="G36" s="34">
        <v>4950</v>
      </c>
      <c r="H36" s="34">
        <v>4090</v>
      </c>
      <c r="I36" s="20">
        <v>560</v>
      </c>
      <c r="J36" s="34">
        <v>4950</v>
      </c>
      <c r="K36" s="34">
        <v>4090</v>
      </c>
      <c r="L36" s="20">
        <v>560</v>
      </c>
      <c r="M36" s="11"/>
      <c r="N36" s="1" t="s">
        <v>18</v>
      </c>
      <c r="O36" s="33" t="s">
        <v>78</v>
      </c>
    </row>
    <row r="37" spans="1:15" ht="60">
      <c r="A37" s="10">
        <f t="shared" si="4"/>
        <v>5</v>
      </c>
      <c r="B37" s="9" t="s">
        <v>79</v>
      </c>
      <c r="C37" s="1" t="s">
        <v>66</v>
      </c>
      <c r="D37" s="1" t="s">
        <v>59</v>
      </c>
      <c r="E37" s="1" t="s">
        <v>12</v>
      </c>
      <c r="F37" s="1" t="s">
        <v>76</v>
      </c>
      <c r="G37" s="34">
        <v>4800</v>
      </c>
      <c r="H37" s="34"/>
      <c r="I37" s="34">
        <v>4500</v>
      </c>
      <c r="J37" s="34">
        <v>4800</v>
      </c>
      <c r="K37" s="34"/>
      <c r="L37" s="34">
        <v>4500</v>
      </c>
      <c r="M37" s="11"/>
      <c r="N37" s="1" t="s">
        <v>18</v>
      </c>
      <c r="O37" s="33" t="s">
        <v>78</v>
      </c>
    </row>
    <row r="39" spans="1:15">
      <c r="J39" s="40"/>
      <c r="L39" s="12"/>
    </row>
  </sheetData>
  <mergeCells count="19">
    <mergeCell ref="L4:N4"/>
    <mergeCell ref="K6:L6"/>
    <mergeCell ref="M5:M7"/>
    <mergeCell ref="O20:O22"/>
    <mergeCell ref="N5:N7"/>
    <mergeCell ref="J5:L5"/>
    <mergeCell ref="A1:O1"/>
    <mergeCell ref="A2:O2"/>
    <mergeCell ref="A5:A7"/>
    <mergeCell ref="B5:B7"/>
    <mergeCell ref="D5:D7"/>
    <mergeCell ref="F5:F7"/>
    <mergeCell ref="G5:I5"/>
    <mergeCell ref="E5:E7"/>
    <mergeCell ref="C5:C7"/>
    <mergeCell ref="G6:G7"/>
    <mergeCell ref="H6:I6"/>
    <mergeCell ref="O5:O7"/>
    <mergeCell ref="J6:J7"/>
  </mergeCells>
  <phoneticPr fontId="14" type="noConversion"/>
  <pageMargins left="0.5" right="0.25" top="0.59055118110236204" bottom="0.43307086614173201" header="0.31496062992126" footer="0.1574803149606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DTNM 2021-2025</vt:lpstr>
      <vt:lpstr>'DTNM 2021-2025'!Print_Titles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SKHDT-KTN-LOIDN</dc:creator>
  <cp:lastModifiedBy>PC</cp:lastModifiedBy>
  <cp:lastPrinted>2025-02-14T07:02:50Z</cp:lastPrinted>
  <dcterms:created xsi:type="dcterms:W3CDTF">2022-06-22T11:57:42Z</dcterms:created>
  <dcterms:modified xsi:type="dcterms:W3CDTF">2025-02-19T01:36:12Z</dcterms:modified>
</cp:coreProperties>
</file>